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2990" tabRatio="893" activeTab="11"/>
  </bookViews>
  <sheets>
    <sheet name="收支分科目" sheetId="1" r:id="rId1"/>
    <sheet name="收支总表" sheetId="2" r:id="rId2"/>
    <sheet name="收入总表" sheetId="3" r:id="rId3"/>
    <sheet name="支出总表" sheetId="4" r:id="rId4"/>
    <sheet name="支出分类汇总" sheetId="5" r:id="rId5"/>
    <sheet name="工资福利支出" sheetId="6" r:id="rId6"/>
    <sheet name="商品和服务支出" sheetId="7" r:id="rId7"/>
    <sheet name="对个人和家庭的补助" sheetId="8" r:id="rId8"/>
    <sheet name="项目支出" sheetId="9" r:id="rId9"/>
    <sheet name="在职人员情况表" sheetId="10" r:id="rId10"/>
    <sheet name="其他人员情况表" sheetId="11" r:id="rId11"/>
    <sheet name="车辆情况表" sheetId="12" r:id="rId12"/>
  </sheets>
  <definedNames>
    <definedName name="_xlnm.Print_Area" localSheetId="0">收支分科目!$A$1:$F$36</definedName>
    <definedName name="_xlnm.Print_Titles" localSheetId="0">收支分科目!$1:4</definedName>
    <definedName name="_xlnm.Print_Area" localSheetId="1">收支总表!$A$1:$D$29</definedName>
    <definedName name="_xlnm.Print_Titles" localSheetId="1">收支总表!$1:5</definedName>
    <definedName name="_xlnm.Print_Area" localSheetId="2">收入总表!$A$1:$J$7</definedName>
    <definedName name="_xlnm.Print_Titles" localSheetId="2">收入总表!$1:5</definedName>
    <definedName name="_xlnm.Print_Area" localSheetId="3">支出总表!$A$1:$U$12</definedName>
    <definedName name="_xlnm.Print_Titles" localSheetId="3">支出总表!$1:7</definedName>
    <definedName name="_xlnm.Print_Area" localSheetId="4">支出分类汇总!$A$1:$M$11</definedName>
    <definedName name="_xlnm.Print_Titles" localSheetId="4">支出分类汇总!$1:6</definedName>
    <definedName name="_xlnm.Print_Area" localSheetId="5">工资福利支出!$A$1:$AC$9</definedName>
    <definedName name="_xlnm.Print_Titles" localSheetId="5">工资福利支出!$1:6</definedName>
    <definedName name="_xlnm.Print_Area" localSheetId="6">商品和服务支出!$A$1:$AA$9</definedName>
    <definedName name="_xlnm.Print_Titles" localSheetId="6">商品和服务支出!$1:6</definedName>
    <definedName name="_xlnm.Print_Area" localSheetId="7">对个人和家庭的补助!$A$1:$O$6</definedName>
    <definedName name="_xlnm.Print_Titles" localSheetId="7">对个人和家庭的补助!$1:6</definedName>
    <definedName name="_xlnm.Print_Area" localSheetId="8">项目支出!$A$1:$Q$15</definedName>
    <definedName name="_xlnm.Print_Titles" localSheetId="8">项目支出!$1:6</definedName>
    <definedName name="_xlnm.Print_Area" localSheetId="9">在职人员情况表!$A$1:$Q$104</definedName>
    <definedName name="_xlnm.Print_Titles" localSheetId="9">在职人员情况表!$1:6</definedName>
    <definedName name="_xlnm.Print_Area" localSheetId="10">其他人员情况表!$A$1:$F$63</definedName>
    <definedName name="_xlnm.Print_Titles" localSheetId="10">其他人员情况表!$1:5</definedName>
    <definedName name="_xlnm.Print_Area" localSheetId="11">车辆情况表!$A$1:$L$5</definedName>
    <definedName name="_xlnm.Print_Titles" localSheetId="11">车辆情况表!$1:5</definedName>
  </definedNames>
  <calcPr calcId="144525"/>
  <extLst/>
</workbook>
</file>

<file path=xl/sharedStrings.xml><?xml version="1.0" encoding="utf-8"?>
<sst xmlns="http://schemas.openxmlformats.org/spreadsheetml/2006/main" count="404">
  <si>
    <t>预算01表</t>
  </si>
  <si>
    <t xml:space="preserve"> 收  支  预  算  总  表</t>
  </si>
  <si>
    <t>单位:元</t>
  </si>
  <si>
    <t>收入</t>
  </si>
  <si>
    <t>支出功能分类</t>
  </si>
  <si>
    <t>支出经济分类</t>
  </si>
  <si>
    <t>一、财政拨款</t>
  </si>
  <si>
    <t>一、一般公共服务</t>
  </si>
  <si>
    <t>一、工资福利支出</t>
  </si>
  <si>
    <t>二、事业收入</t>
  </si>
  <si>
    <t>二、外交</t>
  </si>
  <si>
    <t>二、商品和服务支出</t>
  </si>
  <si>
    <t>三、事业单位经营收入</t>
  </si>
  <si>
    <t>三、国防</t>
  </si>
  <si>
    <t>三、对个人和家庭的补助</t>
  </si>
  <si>
    <t>四、其他收入</t>
  </si>
  <si>
    <t>四、公共安全</t>
  </si>
  <si>
    <t>四、债务利息及费用支出</t>
  </si>
  <si>
    <t>五、教育</t>
  </si>
  <si>
    <t>五、资本性支出（基本建设）</t>
  </si>
  <si>
    <t>六、科学技术</t>
  </si>
  <si>
    <t>六、资本性支出</t>
  </si>
  <si>
    <t>七、文化体育与传媒</t>
  </si>
  <si>
    <t>七、对企业补助（基本建设）</t>
  </si>
  <si>
    <t>八、社会保障和就业</t>
  </si>
  <si>
    <t>八、对企业补助</t>
  </si>
  <si>
    <t>九、社会保险基金支出</t>
  </si>
  <si>
    <t>九、对社会保障基金补助</t>
  </si>
  <si>
    <t>十、医疗卫生与计划生育</t>
  </si>
  <si>
    <t>十、其他支出</t>
  </si>
  <si>
    <t>十一、节能环保</t>
  </si>
  <si>
    <t>十二、城乡社区事务</t>
  </si>
  <si>
    <t>十三、农林水事务</t>
  </si>
  <si>
    <t>十四、交通运输</t>
  </si>
  <si>
    <t>十五、资源勘探信息等事务</t>
  </si>
  <si>
    <t>十六、商业服务业等事务</t>
  </si>
  <si>
    <t>十七、金融支出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</si>
  <si>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</si>
  <si>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</si>
  <si>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</si>
  <si>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</si>
  <si>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二十三、国有资本经营预算支出</t>
  </si>
  <si>
    <t>二十三、预备费</t>
  </si>
  <si>
    <t>二十四、其他支出</t>
  </si>
  <si>
    <t>二十六、转移性支出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</si>
  <si>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</si>
  <si>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</si>
  <si>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</si>
  <si>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</si>
  <si>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</si>
  <si>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上年结转</t>
  </si>
  <si>
    <t>结转下年</t>
  </si>
  <si>
    <t>上年结转（财政专用）</t>
  </si>
  <si>
    <t>政府性基金收入</t>
  </si>
  <si>
    <t>收入总计</t>
  </si>
  <si>
    <t>支出总计</t>
  </si>
  <si>
    <t>单位：元</t>
  </si>
  <si>
    <t>收                             入</t>
  </si>
  <si>
    <t>支                        出</t>
  </si>
  <si>
    <t>项            目</t>
  </si>
  <si>
    <t>金额</t>
  </si>
  <si>
    <t>项             目</t>
  </si>
  <si>
    <t>一、基本支出</t>
  </si>
  <si>
    <t xml:space="preserve">    1、工资福利支出</t>
  </si>
  <si>
    <t xml:space="preserve">    2、商品和服务支出</t>
  </si>
  <si>
    <t xml:space="preserve">    3、对个人和家庭的补助</t>
  </si>
  <si>
    <t>二、项目支出</t>
  </si>
  <si>
    <t xml:space="preserve">    4、行政事业性项目支出</t>
  </si>
  <si>
    <t xml:space="preserve">    5、对企事业单位的补贴（基建）</t>
  </si>
  <si>
    <t xml:space="preserve">    6、基本建设项目支出（发改委）</t>
  </si>
  <si>
    <t xml:space="preserve">    7、其他资本性支出</t>
  </si>
  <si>
    <t xml:space="preserve">    8、对企事业单位的补贴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</si>
  <si>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9、其他支出</t>
    </r>
  </si>
  <si>
    <t>三、事业单位经营支出</t>
  </si>
  <si>
    <t>四、对附属单位补助支出</t>
  </si>
  <si>
    <t>五、上缴上级支出</t>
  </si>
  <si>
    <t>六、政府性基金支出</t>
  </si>
  <si>
    <t>收  入  总  计</t>
  </si>
  <si>
    <t>支　出　总　计</t>
  </si>
  <si>
    <t>预算02表</t>
  </si>
  <si>
    <t>收  入  预  算  总  表</t>
  </si>
  <si>
    <t>单位代码</t>
  </si>
  <si>
    <t>单位名称</t>
  </si>
  <si>
    <t>总计</t>
  </si>
  <si>
    <t>财政拨款</t>
  </si>
  <si>
    <t>事业收入</t>
  </si>
  <si>
    <t>事业单位经营收入</t>
  </si>
  <si>
    <t>其他收入</t>
  </si>
  <si>
    <t>**</t>
  </si>
  <si>
    <t>合计</t>
  </si>
  <si>
    <t>907030001</t>
  </si>
  <si>
    <t>公安局机关</t>
  </si>
  <si>
    <t>预算03表</t>
  </si>
  <si>
    <t>支  出  预  算  总  表</t>
  </si>
  <si>
    <t>科目编码</t>
  </si>
  <si>
    <t>单位名称（科目）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</si>
  <si>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</si>
  <si>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</si>
  <si>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</si>
  <si>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</si>
  <si>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</si>
  <si>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</si>
  <si>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政府性基金支出</t>
  </si>
  <si>
    <t>小计</t>
  </si>
  <si>
    <t>工资福利支出</t>
  </si>
  <si>
    <t>商品和服务支出</t>
  </si>
  <si>
    <t>对个人和家庭的补助</t>
  </si>
  <si>
    <t>行政事业性项目支出</t>
  </si>
  <si>
    <t>对企事业单位的补贴（基建）</t>
  </si>
  <si>
    <t>基本建设项目支出（发改委）</t>
  </si>
  <si>
    <t>其他资本性支出</t>
  </si>
  <si>
    <t>对企事业单位的补贴</t>
  </si>
  <si>
    <t>其他支出</t>
  </si>
  <si>
    <t>类</t>
  </si>
  <si>
    <t>款</t>
  </si>
  <si>
    <t>项</t>
  </si>
  <si>
    <t>204</t>
  </si>
  <si>
    <t>02</t>
  </si>
  <si>
    <t>01</t>
  </si>
  <si>
    <t xml:space="preserve">  907030001</t>
  </si>
  <si>
    <t xml:space="preserve">  [2040201]行政运行</t>
  </si>
  <si>
    <t>04</t>
  </si>
  <si>
    <t xml:space="preserve">  [2040204]治安管理</t>
  </si>
  <si>
    <t>99</t>
  </si>
  <si>
    <t xml:space="preserve">  [2040299]其他公安支出</t>
  </si>
  <si>
    <t>预算04表</t>
  </si>
  <si>
    <t>支 出 预 算 分 类 汇 总 表</t>
  </si>
  <si>
    <t>总   计</t>
  </si>
  <si>
    <t>其他自有资金</t>
  </si>
  <si>
    <t>7</t>
  </si>
  <si>
    <t>预算05表</t>
  </si>
  <si>
    <t>工资福利支出预算表</t>
  </si>
  <si>
    <t>合  计</t>
  </si>
  <si>
    <t>基本工资</t>
  </si>
  <si>
    <t>津贴补贴</t>
  </si>
  <si>
    <t>奖金</t>
  </si>
  <si>
    <t>机关事业单位养老保险缴费</t>
  </si>
  <si>
    <t>职业年金缴费</t>
  </si>
  <si>
    <t>公务员医疗补助缴费</t>
  </si>
  <si>
    <t>职工基本医疗保险缴费</t>
  </si>
  <si>
    <t>其他社会保障缴费</t>
  </si>
  <si>
    <t>住房公积金</t>
  </si>
  <si>
    <t>医疗费</t>
  </si>
  <si>
    <t>其他工资福利支出</t>
  </si>
  <si>
    <t>长期抚恤人员补助</t>
  </si>
  <si>
    <t>公益性岗位人员补助</t>
  </si>
  <si>
    <t>失业保险</t>
  </si>
  <si>
    <t>工伤保险</t>
  </si>
  <si>
    <t>生育保险</t>
  </si>
  <si>
    <t>伙食补助费</t>
  </si>
  <si>
    <t>个人取暖费</t>
  </si>
  <si>
    <t>休假探亲费</t>
  </si>
  <si>
    <t>未休假人员生活补助</t>
  </si>
  <si>
    <t>个人通讯补助</t>
  </si>
  <si>
    <t>体检费补助</t>
  </si>
  <si>
    <t>预算06表</t>
  </si>
  <si>
    <t>商品和服务支出预算表</t>
  </si>
  <si>
    <t>办公费</t>
  </si>
  <si>
    <t>印刷费</t>
  </si>
  <si>
    <t>手续费</t>
  </si>
  <si>
    <t>水费</t>
  </si>
  <si>
    <t>电费</t>
  </si>
  <si>
    <t>邮电费</t>
  </si>
  <si>
    <t>取暖费</t>
  </si>
  <si>
    <t>差旅费</t>
  </si>
  <si>
    <t>会议费</t>
  </si>
  <si>
    <t>培训费</t>
  </si>
  <si>
    <t>公务接待费</t>
  </si>
  <si>
    <t>公务用车运行维护费</t>
  </si>
  <si>
    <t>其他交通费</t>
  </si>
  <si>
    <t>维修（护）费</t>
  </si>
  <si>
    <t>工会经费</t>
  </si>
  <si>
    <t>福利费</t>
  </si>
  <si>
    <t>其他商品服务支出</t>
  </si>
  <si>
    <t>业务费</t>
  </si>
  <si>
    <t>设备购置费</t>
  </si>
  <si>
    <t>电梯运行维护费</t>
  </si>
  <si>
    <t>其他商品和服务支出</t>
  </si>
  <si>
    <t>预算07表</t>
  </si>
  <si>
    <t>对个人和家庭补助支出预算表</t>
  </si>
  <si>
    <t>总  计</t>
  </si>
  <si>
    <t>离休人员经费（公用经费）</t>
  </si>
  <si>
    <t>退休人员抚慰金</t>
  </si>
  <si>
    <t>抚恤金</t>
  </si>
  <si>
    <t>生活补助</t>
  </si>
  <si>
    <t>救济费</t>
  </si>
  <si>
    <t>医疗费补助</t>
  </si>
  <si>
    <t>助学金</t>
  </si>
  <si>
    <t>奖励金</t>
  </si>
  <si>
    <t>其他补助支出</t>
  </si>
  <si>
    <t>预算08表</t>
  </si>
  <si>
    <t>项目支出预算表</t>
  </si>
  <si>
    <t>单位名称（科目、项目）</t>
  </si>
  <si>
    <t>项目名称</t>
  </si>
  <si>
    <t>项 目 简 介</t>
  </si>
  <si>
    <t>项目状态</t>
  </si>
  <si>
    <t>开始日期</t>
  </si>
  <si>
    <t>终止日期</t>
  </si>
  <si>
    <t>看守所给养人员补助</t>
  </si>
  <si>
    <t>看守所给养经费</t>
  </si>
  <si>
    <t>纳入年初预算</t>
  </si>
  <si>
    <t>2018</t>
  </si>
  <si>
    <t>公安网络租费及维护费及三台合一租费</t>
  </si>
  <si>
    <t>尼玛县317国道安装警示牌</t>
  </si>
  <si>
    <t>辅警员经费</t>
  </si>
  <si>
    <t>打黑除恶专项资金</t>
  </si>
  <si>
    <t>备选</t>
  </si>
  <si>
    <t>民警生活补助</t>
  </si>
  <si>
    <t>装备费</t>
  </si>
  <si>
    <t>公安业务及装备费</t>
  </si>
  <si>
    <t>预算09表</t>
  </si>
  <si>
    <t>人员姓名</t>
  </si>
  <si>
    <t>部门</t>
  </si>
  <si>
    <t>职务职称及技术等级</t>
  </si>
  <si>
    <t>人员身份</t>
  </si>
  <si>
    <t>在职状态</t>
  </si>
  <si>
    <t>籍贯</t>
  </si>
  <si>
    <t>基本工资小计</t>
  </si>
  <si>
    <t>西藏特殊津贴</t>
  </si>
  <si>
    <t>住房补贴</t>
  </si>
  <si>
    <t>工龄折算</t>
  </si>
  <si>
    <t>电话费</t>
  </si>
  <si>
    <t>津贴补贴小计</t>
  </si>
  <si>
    <t>月工资总额（应发项）</t>
  </si>
  <si>
    <t>扎西</t>
  </si>
  <si>
    <t>卓尼乡公安</t>
  </si>
  <si>
    <t>行政公务员</t>
  </si>
  <si>
    <t>达瓦珠加</t>
  </si>
  <si>
    <t>公安局</t>
  </si>
  <si>
    <t>朗加赤来</t>
  </si>
  <si>
    <t>张彦龙</t>
  </si>
  <si>
    <t>阿旺曲英</t>
  </si>
  <si>
    <t>军仓乡公安</t>
  </si>
  <si>
    <t>索朗旺扎</t>
  </si>
  <si>
    <t>苗森</t>
  </si>
  <si>
    <t>罗灵犀</t>
  </si>
  <si>
    <t>边巴桑珠</t>
  </si>
  <si>
    <t>陈春英</t>
  </si>
  <si>
    <t>采瑶瑶</t>
  </si>
  <si>
    <t>强巴顿珠</t>
  </si>
  <si>
    <t>阿索乡公安</t>
  </si>
  <si>
    <t>普布桑珠</t>
  </si>
  <si>
    <t>吉瓦乡公安</t>
  </si>
  <si>
    <t>次仁央金</t>
  </si>
  <si>
    <t>白玛多吉</t>
  </si>
  <si>
    <t>卓瓦乡公安</t>
  </si>
  <si>
    <t>达娃云旦</t>
  </si>
  <si>
    <t>申亚乡公安</t>
  </si>
  <si>
    <t>塔曲</t>
  </si>
  <si>
    <t>李初航</t>
  </si>
  <si>
    <t>王刚</t>
  </si>
  <si>
    <t>同加</t>
  </si>
  <si>
    <t>阿旺桑珠</t>
  </si>
  <si>
    <t>加参罗布</t>
  </si>
  <si>
    <t>顿珠俄色</t>
  </si>
  <si>
    <t>尼玛镇公安</t>
  </si>
  <si>
    <t>其加</t>
  </si>
  <si>
    <t>中仓乡公安</t>
  </si>
  <si>
    <t>达瓦</t>
  </si>
  <si>
    <t>达果乡公安</t>
  </si>
  <si>
    <t>史洋洋</t>
  </si>
  <si>
    <t>边巴次仁</t>
  </si>
  <si>
    <t>洛桑益西</t>
  </si>
  <si>
    <t>布穷</t>
  </si>
  <si>
    <t>俄久乡公安</t>
  </si>
  <si>
    <t>石美</t>
  </si>
  <si>
    <t>赤列多吉</t>
  </si>
  <si>
    <t>西热江才</t>
  </si>
  <si>
    <t>次仁拉旦</t>
  </si>
  <si>
    <t>洛桑旦增</t>
  </si>
  <si>
    <t>毛映涛</t>
  </si>
  <si>
    <t>索朗扎西</t>
  </si>
  <si>
    <t>索朗拉杰</t>
  </si>
  <si>
    <t>朱加</t>
  </si>
  <si>
    <t>荣玛乡公安</t>
  </si>
  <si>
    <t>孙珠罗布</t>
  </si>
  <si>
    <t>李国键</t>
  </si>
  <si>
    <t>巴桑加措</t>
  </si>
  <si>
    <t>平措次仁</t>
  </si>
  <si>
    <t>扎西罗布</t>
  </si>
  <si>
    <t>扎西顿珠</t>
  </si>
  <si>
    <t>石秀占堆</t>
  </si>
  <si>
    <t>刘永</t>
  </si>
  <si>
    <t>次仁欧珠</t>
  </si>
  <si>
    <t>普琼</t>
  </si>
  <si>
    <t>旦增晋美</t>
  </si>
  <si>
    <t>索朗</t>
  </si>
  <si>
    <t>文部乡公安</t>
  </si>
  <si>
    <t>卓玛央宗</t>
  </si>
  <si>
    <t>马奇</t>
  </si>
  <si>
    <t>罗布扎西</t>
  </si>
  <si>
    <t>罗布</t>
  </si>
  <si>
    <t>扎西旺加</t>
  </si>
  <si>
    <t>旦增洛桑</t>
  </si>
  <si>
    <t>阿旺赤来</t>
  </si>
  <si>
    <t>米玛</t>
  </si>
  <si>
    <t>甲谷乡公安</t>
  </si>
  <si>
    <t>贡布</t>
  </si>
  <si>
    <t>嘎玛催加</t>
  </si>
  <si>
    <t>尼崩</t>
  </si>
  <si>
    <t>蒋学锋</t>
  </si>
  <si>
    <t>白玛扎西</t>
  </si>
  <si>
    <t>次仁桑珠</t>
  </si>
  <si>
    <t>才觉顿珠</t>
  </si>
  <si>
    <t>普布次仁</t>
  </si>
  <si>
    <t>云登</t>
  </si>
  <si>
    <t>冯冠铭</t>
  </si>
  <si>
    <t>旦增多吉</t>
  </si>
  <si>
    <t>仁青达瓦</t>
  </si>
  <si>
    <t>普布多吉</t>
  </si>
  <si>
    <t>敬海平</t>
  </si>
  <si>
    <t>加永克珠</t>
  </si>
  <si>
    <t>索朗石秀</t>
  </si>
  <si>
    <t>刘敏</t>
  </si>
  <si>
    <t>索朗仁青</t>
  </si>
  <si>
    <t>多吉</t>
  </si>
  <si>
    <t>晋美多吉</t>
  </si>
  <si>
    <t>旦增多杰</t>
  </si>
  <si>
    <t>卢庄伟</t>
  </si>
  <si>
    <t>赤列伟色</t>
  </si>
  <si>
    <t>达娃次仁</t>
  </si>
  <si>
    <t>索朗次仁</t>
  </si>
  <si>
    <t>来多乡公安</t>
  </si>
  <si>
    <t>索朗达瓦</t>
  </si>
  <si>
    <t>吴兵</t>
  </si>
  <si>
    <t>刘学峰</t>
  </si>
  <si>
    <t>陈鹏安</t>
  </si>
  <si>
    <t>洛桑格桑</t>
  </si>
  <si>
    <t>白玛益西</t>
  </si>
  <si>
    <t>玉杰</t>
  </si>
  <si>
    <t>西绕多吉</t>
  </si>
  <si>
    <t>万蓉</t>
  </si>
  <si>
    <t>强波</t>
  </si>
  <si>
    <t>谭玉乾</t>
  </si>
  <si>
    <t>其米多吉</t>
  </si>
  <si>
    <t>常毅骁</t>
  </si>
  <si>
    <t>预算11表</t>
  </si>
  <si>
    <t>供养类型</t>
  </si>
  <si>
    <t>月供养标准</t>
  </si>
  <si>
    <t>尼玛卓玛</t>
  </si>
  <si>
    <t>辅警</t>
  </si>
  <si>
    <t>索朗念扎</t>
  </si>
  <si>
    <t>尼玛曲培</t>
  </si>
  <si>
    <t>吴坚</t>
  </si>
  <si>
    <t>旦玛</t>
  </si>
  <si>
    <t>次仁顿珠</t>
  </si>
  <si>
    <t>欧珠杰参</t>
  </si>
  <si>
    <t>格桑曲培</t>
  </si>
  <si>
    <t>索曲</t>
  </si>
  <si>
    <t>次宗</t>
  </si>
  <si>
    <t>石堆</t>
  </si>
  <si>
    <t>曲桑</t>
  </si>
  <si>
    <t>嘎玛多洛</t>
  </si>
  <si>
    <t>贡嘎杰参</t>
  </si>
  <si>
    <t>次旺</t>
  </si>
  <si>
    <t>白玛群旦</t>
  </si>
  <si>
    <t>伍金</t>
  </si>
  <si>
    <t>米玛伦珠</t>
  </si>
  <si>
    <t>才达</t>
  </si>
  <si>
    <t>次旦欧珠</t>
  </si>
  <si>
    <t>益西</t>
  </si>
  <si>
    <t>次成朗达</t>
  </si>
  <si>
    <t>嘎桑</t>
  </si>
  <si>
    <t>吴色</t>
  </si>
  <si>
    <t>索朗加参</t>
  </si>
  <si>
    <t>群培</t>
  </si>
  <si>
    <t>才旺旺久</t>
  </si>
  <si>
    <t>加措</t>
  </si>
  <si>
    <t>次旦</t>
  </si>
  <si>
    <t>布穷嘎玛</t>
  </si>
  <si>
    <t>旺热</t>
  </si>
  <si>
    <t>仁青桑珠</t>
  </si>
  <si>
    <t>嘎玛旺杰</t>
  </si>
  <si>
    <t>多次</t>
  </si>
  <si>
    <t>才旺拉姆</t>
  </si>
  <si>
    <t>西热南加</t>
  </si>
  <si>
    <t>索朗桑达</t>
  </si>
  <si>
    <t>土曲</t>
  </si>
  <si>
    <t>石秀</t>
  </si>
  <si>
    <t>次仁塔杰</t>
  </si>
  <si>
    <t>旦加桑布</t>
  </si>
  <si>
    <t>石秀央金</t>
  </si>
  <si>
    <t>尼玛拉姆</t>
  </si>
  <si>
    <t>嘎玛云旦</t>
  </si>
  <si>
    <t>达吉</t>
  </si>
  <si>
    <t>才旺欧珠</t>
  </si>
  <si>
    <t>索朗罗布</t>
  </si>
  <si>
    <t>尼玛卓嘎</t>
  </si>
  <si>
    <t>吴金次仁</t>
  </si>
  <si>
    <t>巴桑加布</t>
  </si>
  <si>
    <t>加布</t>
  </si>
  <si>
    <t>巴拉石曲</t>
  </si>
  <si>
    <t>预算12表</t>
  </si>
  <si>
    <t>车 辆 情 况 表</t>
  </si>
  <si>
    <t>排序序号</t>
  </si>
  <si>
    <t>车牌号</t>
  </si>
  <si>
    <t>车辆型号</t>
  </si>
  <si>
    <t>车辆类型</t>
  </si>
  <si>
    <t>来源类型</t>
  </si>
  <si>
    <t>使用情况</t>
  </si>
  <si>
    <t>是否编制内车辆</t>
  </si>
  <si>
    <t>购置时间（YYYY－MM）</t>
  </si>
  <si>
    <t>购置价格（万元）</t>
  </si>
  <si>
    <t>备注</t>
  </si>
</sst>
</file>

<file path=xl/styles.xml><?xml version="1.0" encoding="utf-8"?>
<styleSheet xmlns="http://schemas.openxmlformats.org/spreadsheetml/2006/main">
  <numFmts count="1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_);[Red]\(#,##0.0\)"/>
    <numFmt numFmtId="177" formatCode="###,###,###,##0.00"/>
    <numFmt numFmtId="178" formatCode="0.0_);[Red]\(0.0\)"/>
    <numFmt numFmtId="179" formatCode="0.00_);[Red]\(0.00\)"/>
    <numFmt numFmtId="180" formatCode="###,###,###,##0"/>
    <numFmt numFmtId="181" formatCode="#,##0.00_ "/>
    <numFmt numFmtId="182" formatCode="00"/>
    <numFmt numFmtId="183" formatCode="0000"/>
    <numFmt numFmtId="184" formatCode="#,##0.0_ "/>
    <numFmt numFmtId="185" formatCode="* #,##0.0;* \-#,##0.0;* &quot;&quot;??;@"/>
    <numFmt numFmtId="186" formatCode="* #,##0.00;* \-#,##0.00;* &quot;&quot;??;@"/>
  </numFmts>
  <fonts count="22">
    <font>
      <sz val="12"/>
      <name val="宋体"/>
      <charset val="134"/>
    </font>
    <font>
      <b/>
      <sz val="16"/>
      <name val="黑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b/>
      <sz val="9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1"/>
      <color indexed="52"/>
      <name val="宋体"/>
      <charset val="134"/>
    </font>
    <font>
      <b/>
      <sz val="13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6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5" borderId="15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10" borderId="13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25" borderId="21" applyNumberFormat="0" applyAlignment="0" applyProtection="0">
      <alignment vertical="center"/>
    </xf>
    <xf numFmtId="0" fontId="3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18" applyNumberFormat="0" applyFill="0" applyAlignment="0" applyProtection="0">
      <alignment vertical="center"/>
    </xf>
    <xf numFmtId="0" fontId="18" fillId="10" borderId="15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0" fillId="21" borderId="17" applyNumberFormat="0" applyFont="0" applyAlignment="0" applyProtection="0">
      <alignment vertical="center"/>
    </xf>
  </cellStyleXfs>
  <cellXfs count="220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180" fontId="2" fillId="3" borderId="1" xfId="8" applyNumberFormat="1" applyFont="1" applyFill="1" applyBorder="1" applyAlignment="1">
      <alignment horizontal="center" vertical="center" wrapText="1"/>
    </xf>
    <xf numFmtId="49" fontId="2" fillId="3" borderId="1" xfId="8" applyNumberFormat="1" applyFont="1" applyFill="1" applyBorder="1" applyAlignment="1">
      <alignment horizontal="center" vertical="center" wrapText="1"/>
    </xf>
    <xf numFmtId="0" fontId="2" fillId="3" borderId="1" xfId="8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8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177" fontId="2" fillId="3" borderId="1" xfId="8" applyNumberFormat="1" applyFont="1" applyFill="1" applyBorder="1" applyAlignment="1">
      <alignment horizontal="center" vertical="center" wrapText="1"/>
    </xf>
    <xf numFmtId="4" fontId="3" fillId="2" borderId="1" xfId="8" applyNumberFormat="1" applyFont="1" applyFill="1" applyBorder="1" applyAlignment="1">
      <alignment horizontal="right" vertical="center"/>
    </xf>
    <xf numFmtId="49" fontId="3" fillId="2" borderId="1" xfId="8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49" fontId="3" fillId="3" borderId="1" xfId="14" applyNumberFormat="1" applyFont="1" applyFill="1" applyBorder="1" applyAlignment="1">
      <alignment horizontal="center" vertical="center" wrapText="1"/>
    </xf>
    <xf numFmtId="177" fontId="3" fillId="3" borderId="1" xfId="14" applyNumberFormat="1" applyFont="1" applyFill="1" applyBorder="1" applyAlignment="1">
      <alignment horizontal="center" vertical="center" wrapText="1"/>
    </xf>
    <xf numFmtId="0" fontId="3" fillId="3" borderId="1" xfId="14" applyFont="1" applyFill="1" applyBorder="1" applyAlignment="1">
      <alignment horizontal="center" vertical="center"/>
    </xf>
    <xf numFmtId="0" fontId="3" fillId="3" borderId="1" xfId="14" applyFill="1" applyBorder="1" applyAlignment="1">
      <alignment horizontal="center" vertical="center"/>
    </xf>
    <xf numFmtId="49" fontId="3" fillId="2" borderId="1" xfId="14" applyNumberFormat="1" applyFont="1" applyFill="1" applyBorder="1" applyAlignment="1">
      <alignment horizontal="left" vertical="center"/>
    </xf>
    <xf numFmtId="181" fontId="3" fillId="2" borderId="1" xfId="14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49" fontId="2" fillId="3" borderId="2" xfId="53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2" fillId="3" borderId="3" xfId="53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81" fontId="3" fillId="2" borderId="1" xfId="0" applyNumberFormat="1" applyFont="1" applyFill="1" applyBorder="1" applyAlignment="1">
      <alignment horizontal="right" vertical="center"/>
    </xf>
    <xf numFmtId="182" fontId="3" fillId="0" borderId="0" xfId="54" applyNumberFormat="1" applyFont="1" applyFill="1" applyAlignment="1">
      <alignment horizontal="left" vertical="center"/>
    </xf>
    <xf numFmtId="183" fontId="3" fillId="0" borderId="0" xfId="54" applyNumberFormat="1" applyFont="1" applyAlignment="1">
      <alignment horizontal="right" vertical="center"/>
    </xf>
    <xf numFmtId="49" fontId="3" fillId="0" borderId="0" xfId="54" applyNumberFormat="1" applyFont="1" applyAlignment="1">
      <alignment horizontal="right" vertical="center"/>
    </xf>
    <xf numFmtId="0" fontId="3" fillId="0" borderId="0" xfId="54" applyFont="1" applyAlignment="1">
      <alignment horizontal="right" vertical="center"/>
    </xf>
    <xf numFmtId="0" fontId="3" fillId="0" borderId="0" xfId="54" applyNumberFormat="1" applyFont="1" applyAlignment="1">
      <alignment horizontal="right" vertical="center" wrapText="1"/>
    </xf>
    <xf numFmtId="185" fontId="1" fillId="0" borderId="0" xfId="54" applyNumberFormat="1" applyFont="1" applyFill="1" applyAlignment="1" applyProtection="1">
      <alignment horizontal="centerContinuous" vertical="center"/>
    </xf>
    <xf numFmtId="183" fontId="3" fillId="0" borderId="0" xfId="54" applyNumberFormat="1" applyFont="1" applyAlignment="1">
      <alignment horizontal="left" vertical="center"/>
    </xf>
    <xf numFmtId="183" fontId="3" fillId="0" borderId="0" xfId="54" applyNumberFormat="1" applyFont="1" applyAlignment="1">
      <alignment horizontal="center" vertical="center"/>
    </xf>
    <xf numFmtId="49" fontId="3" fillId="0" borderId="0" xfId="54" applyNumberFormat="1" applyFont="1" applyAlignment="1">
      <alignment vertical="center"/>
    </xf>
    <xf numFmtId="0" fontId="3" fillId="0" borderId="0" xfId="54" applyFont="1" applyAlignment="1">
      <alignment vertical="center"/>
    </xf>
    <xf numFmtId="0" fontId="3" fillId="0" borderId="0" xfId="54" applyNumberFormat="1" applyFont="1" applyAlignment="1">
      <alignment vertical="center" wrapText="1"/>
    </xf>
    <xf numFmtId="49" fontId="3" fillId="0" borderId="1" xfId="54" applyNumberFormat="1" applyFont="1" applyFill="1" applyBorder="1" applyAlignment="1" applyProtection="1">
      <alignment horizontal="center" vertical="center" wrapText="1"/>
    </xf>
    <xf numFmtId="49" fontId="3" fillId="0" borderId="4" xfId="54" applyNumberFormat="1" applyFont="1" applyBorder="1" applyAlignment="1">
      <alignment horizontal="center" vertical="center" wrapText="1"/>
    </xf>
    <xf numFmtId="49" fontId="3" fillId="0" borderId="1" xfId="54" applyNumberFormat="1" applyFont="1" applyBorder="1" applyAlignment="1">
      <alignment horizontal="center" vertical="center" wrapText="1"/>
    </xf>
    <xf numFmtId="49" fontId="3" fillId="0" borderId="2" xfId="54" applyNumberFormat="1" applyFont="1" applyBorder="1" applyAlignment="1">
      <alignment horizontal="center" vertical="center" wrapText="1"/>
    </xf>
    <xf numFmtId="49" fontId="3" fillId="0" borderId="2" xfId="54" applyNumberFormat="1" applyFont="1" applyFill="1" applyBorder="1" applyAlignment="1" applyProtection="1">
      <alignment horizontal="center" vertical="center" wrapText="1"/>
    </xf>
    <xf numFmtId="49" fontId="3" fillId="3" borderId="3" xfId="54" applyNumberFormat="1" applyFont="1" applyFill="1" applyBorder="1" applyAlignment="1" applyProtection="1">
      <alignment horizontal="center" vertical="center" wrapText="1"/>
    </xf>
    <xf numFmtId="49" fontId="3" fillId="0" borderId="3" xfId="54" applyNumberFormat="1" applyFont="1" applyBorder="1" applyAlignment="1">
      <alignment horizontal="center" vertical="center" wrapText="1"/>
    </xf>
    <xf numFmtId="49" fontId="3" fillId="0" borderId="3" xfId="54" applyNumberFormat="1" applyFont="1" applyFill="1" applyBorder="1" applyAlignment="1" applyProtection="1">
      <alignment horizontal="center" vertical="center" wrapText="1"/>
    </xf>
    <xf numFmtId="49" fontId="3" fillId="0" borderId="2" xfId="54" applyNumberFormat="1" applyFont="1" applyFill="1" applyBorder="1" applyAlignment="1">
      <alignment horizontal="center" vertical="center" wrapText="1"/>
    </xf>
    <xf numFmtId="0" fontId="3" fillId="0" borderId="2" xfId="54" applyNumberFormat="1" applyFont="1" applyFill="1" applyBorder="1" applyAlignment="1" applyProtection="1">
      <alignment horizontal="center" vertical="center" wrapText="1"/>
    </xf>
    <xf numFmtId="0" fontId="3" fillId="0" borderId="0" xfId="54" applyNumberFormat="1" applyFont="1" applyAlignment="1">
      <alignment horizontal="right" vertical="center"/>
    </xf>
    <xf numFmtId="185" fontId="3" fillId="0" borderId="0" xfId="54" applyNumberFormat="1" applyFont="1" applyAlignment="1">
      <alignment horizontal="right" vertical="center"/>
    </xf>
    <xf numFmtId="185" fontId="3" fillId="0" borderId="0" xfId="54" applyNumberFormat="1" applyFont="1" applyAlignment="1">
      <alignment horizontal="center" vertical="center"/>
    </xf>
    <xf numFmtId="0" fontId="3" fillId="0" borderId="0" xfId="54" applyNumberFormat="1" applyFont="1" applyAlignment="1">
      <alignment vertical="center"/>
    </xf>
    <xf numFmtId="185" fontId="3" fillId="0" borderId="0" xfId="54" applyNumberFormat="1" applyFont="1" applyAlignment="1">
      <alignment vertical="center"/>
    </xf>
    <xf numFmtId="0" fontId="3" fillId="0" borderId="5" xfId="51" applyNumberFormat="1" applyFont="1" applyFill="1" applyBorder="1" applyAlignment="1" applyProtection="1">
      <alignment horizontal="center" vertical="center" wrapText="1"/>
    </xf>
    <xf numFmtId="0" fontId="3" fillId="0" borderId="5" xfId="51" applyFont="1" applyFill="1" applyBorder="1" applyAlignment="1">
      <alignment horizontal="center" vertical="center" wrapText="1"/>
    </xf>
    <xf numFmtId="0" fontId="4" fillId="0" borderId="5" xfId="45" applyBorder="1" applyAlignment="1">
      <alignment vertical="center" wrapText="1"/>
    </xf>
    <xf numFmtId="184" fontId="2" fillId="2" borderId="1" xfId="0" applyNumberFormat="1" applyFont="1" applyFill="1" applyBorder="1" applyAlignment="1">
      <alignment horizontal="right" vertical="center"/>
    </xf>
    <xf numFmtId="184" fontId="2" fillId="2" borderId="6" xfId="0" applyNumberFormat="1" applyFont="1" applyFill="1" applyBorder="1" applyAlignment="1">
      <alignment horizontal="right" vertical="center"/>
    </xf>
    <xf numFmtId="0" fontId="3" fillId="0" borderId="0" xfId="54" applyFont="1" applyFill="1" applyAlignment="1">
      <alignment horizontal="right" vertical="center"/>
    </xf>
    <xf numFmtId="0" fontId="3" fillId="0" borderId="0" xfId="2" applyFont="1" applyFill="1" applyAlignment="1"/>
    <xf numFmtId="186" fontId="1" fillId="0" borderId="0" xfId="2" applyNumberFormat="1" applyFont="1" applyFill="1" applyAlignment="1" applyProtection="1">
      <alignment horizontal="centerContinuous" vertical="center"/>
    </xf>
    <xf numFmtId="186" fontId="5" fillId="0" borderId="0" xfId="2" applyNumberFormat="1" applyFont="1" applyFill="1" applyAlignment="1" applyProtection="1">
      <alignment horizontal="centerContinuous" vertical="center"/>
    </xf>
    <xf numFmtId="49" fontId="3" fillId="0" borderId="1" xfId="2" applyNumberFormat="1" applyFont="1" applyFill="1" applyBorder="1" applyAlignment="1" applyProtection="1">
      <alignment horizontal="center" vertical="center" wrapText="1"/>
    </xf>
    <xf numFmtId="49" fontId="3" fillId="0" borderId="4" xfId="2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49" fontId="3" fillId="0" borderId="3" xfId="2" applyNumberFormat="1" applyFont="1" applyFill="1" applyBorder="1" applyAlignment="1" applyProtection="1">
      <alignment horizontal="center" vertical="center" wrapText="1"/>
    </xf>
    <xf numFmtId="49" fontId="3" fillId="0" borderId="3" xfId="2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184" fontId="3" fillId="2" borderId="1" xfId="0" applyNumberFormat="1" applyFont="1" applyFill="1" applyBorder="1" applyAlignment="1">
      <alignment horizontal="right" vertical="center"/>
    </xf>
    <xf numFmtId="186" fontId="3" fillId="0" borderId="0" xfId="2" applyNumberFormat="1" applyFont="1" applyFill="1" applyAlignment="1">
      <alignment horizontal="right" vertical="center"/>
    </xf>
    <xf numFmtId="0" fontId="3" fillId="0" borderId="0" xfId="2" applyFont="1" applyFill="1" applyAlignment="1">
      <alignment horizontal="right" vertical="center"/>
    </xf>
    <xf numFmtId="182" fontId="3" fillId="0" borderId="0" xfId="49" applyNumberFormat="1" applyFont="1" applyFill="1" applyAlignment="1">
      <alignment horizontal="left" vertical="center"/>
    </xf>
    <xf numFmtId="183" fontId="3" fillId="0" borderId="0" xfId="49" applyNumberFormat="1" applyFont="1" applyAlignment="1">
      <alignment horizontal="right" vertical="center"/>
    </xf>
    <xf numFmtId="49" fontId="3" fillId="0" borderId="0" xfId="49" applyNumberFormat="1" applyFont="1" applyAlignment="1">
      <alignment horizontal="right" vertical="center"/>
    </xf>
    <xf numFmtId="0" fontId="3" fillId="0" borderId="0" xfId="49" applyFont="1" applyAlignment="1">
      <alignment horizontal="right" vertical="center"/>
    </xf>
    <xf numFmtId="186" fontId="3" fillId="0" borderId="0" xfId="49" applyNumberFormat="1" applyFont="1" applyAlignment="1">
      <alignment horizontal="right" vertical="center"/>
    </xf>
    <xf numFmtId="186" fontId="1" fillId="0" borderId="0" xfId="49" applyNumberFormat="1" applyFont="1" applyFill="1" applyAlignment="1" applyProtection="1">
      <alignment horizontal="centerContinuous" vertical="center"/>
    </xf>
    <xf numFmtId="183" fontId="3" fillId="0" borderId="0" xfId="49" applyNumberFormat="1" applyFont="1" applyAlignment="1">
      <alignment horizontal="left" vertical="center"/>
    </xf>
    <xf numFmtId="183" fontId="3" fillId="0" borderId="0" xfId="49" applyNumberFormat="1" applyFont="1" applyAlignment="1">
      <alignment horizontal="center" vertical="center"/>
    </xf>
    <xf numFmtId="49" fontId="3" fillId="0" borderId="0" xfId="49" applyNumberFormat="1" applyFont="1" applyAlignment="1">
      <alignment vertical="center"/>
    </xf>
    <xf numFmtId="0" fontId="3" fillId="0" borderId="0" xfId="49" applyFont="1" applyAlignment="1">
      <alignment vertical="center"/>
    </xf>
    <xf numFmtId="186" fontId="3" fillId="0" borderId="0" xfId="49" applyNumberFormat="1" applyFont="1" applyAlignment="1">
      <alignment vertical="center"/>
    </xf>
    <xf numFmtId="49" fontId="3" fillId="0" borderId="1" xfId="49" applyNumberFormat="1" applyFont="1" applyFill="1" applyBorder="1" applyAlignment="1" applyProtection="1">
      <alignment horizontal="center" vertical="center" wrapText="1"/>
    </xf>
    <xf numFmtId="49" fontId="3" fillId="3" borderId="4" xfId="49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49" fontId="3" fillId="3" borderId="1" xfId="49" applyNumberFormat="1" applyFont="1" applyFill="1" applyBorder="1" applyAlignment="1">
      <alignment horizontal="center" vertical="center" wrapText="1"/>
    </xf>
    <xf numFmtId="49" fontId="3" fillId="3" borderId="3" xfId="49" applyNumberFormat="1" applyFont="1" applyFill="1" applyBorder="1" applyAlignment="1" applyProtection="1">
      <alignment horizontal="center" vertical="center" wrapText="1"/>
    </xf>
    <xf numFmtId="49" fontId="3" fillId="0" borderId="2" xfId="49" applyNumberFormat="1" applyFont="1" applyBorder="1" applyAlignment="1">
      <alignment horizontal="center" vertical="center" wrapText="1"/>
    </xf>
    <xf numFmtId="3" fontId="3" fillId="0" borderId="2" xfId="49" applyNumberFormat="1" applyFont="1" applyBorder="1" applyAlignment="1">
      <alignment horizontal="center" vertical="center" wrapText="1"/>
    </xf>
    <xf numFmtId="49" fontId="3" fillId="3" borderId="2" xfId="49" applyNumberFormat="1" applyFont="1" applyFill="1" applyBorder="1" applyAlignment="1">
      <alignment horizontal="center" vertical="center" wrapText="1"/>
    </xf>
    <xf numFmtId="49" fontId="3" fillId="3" borderId="1" xfId="49" applyNumberFormat="1" applyFont="1" applyFill="1" applyBorder="1" applyAlignment="1">
      <alignment horizontal="centerContinuous" vertical="center" wrapText="1"/>
    </xf>
    <xf numFmtId="0" fontId="0" fillId="0" borderId="1" xfId="0" applyBorder="1" applyAlignment="1">
      <alignment horizontal="centerContinuous" vertical="center"/>
    </xf>
    <xf numFmtId="49" fontId="3" fillId="3" borderId="3" xfId="49" applyNumberFormat="1" applyFont="1" applyFill="1" applyBorder="1" applyAlignment="1">
      <alignment horizontal="center" vertical="center" wrapText="1"/>
    </xf>
    <xf numFmtId="0" fontId="3" fillId="0" borderId="0" xfId="49" applyFont="1" applyFill="1" applyAlignment="1">
      <alignment horizontal="right" vertical="center"/>
    </xf>
    <xf numFmtId="49" fontId="3" fillId="0" borderId="1" xfId="49" applyNumberFormat="1" applyFont="1" applyBorder="1" applyAlignment="1">
      <alignment horizontal="center" vertical="center" wrapText="1"/>
    </xf>
    <xf numFmtId="182" fontId="3" fillId="0" borderId="0" xfId="47" applyNumberFormat="1" applyFont="1" applyFill="1" applyAlignment="1">
      <alignment horizontal="center" vertical="center"/>
    </xf>
    <xf numFmtId="183" fontId="3" fillId="0" borderId="0" xfId="47" applyNumberFormat="1" applyFont="1" applyAlignment="1">
      <alignment horizontal="right" vertical="center"/>
    </xf>
    <xf numFmtId="49" fontId="3" fillId="0" borderId="0" xfId="47" applyNumberFormat="1" applyFont="1" applyAlignment="1">
      <alignment horizontal="right" vertical="center"/>
    </xf>
    <xf numFmtId="0" fontId="3" fillId="0" borderId="0" xfId="47" applyFont="1" applyAlignment="1">
      <alignment horizontal="right" vertical="center"/>
    </xf>
    <xf numFmtId="186" fontId="3" fillId="0" borderId="0" xfId="47" applyNumberFormat="1" applyFont="1" applyAlignment="1">
      <alignment horizontal="right" vertical="center"/>
    </xf>
    <xf numFmtId="179" fontId="1" fillId="0" borderId="0" xfId="47" applyNumberFormat="1" applyFont="1" applyFill="1" applyAlignment="1" applyProtection="1">
      <alignment horizontal="centerContinuous" vertical="center"/>
    </xf>
    <xf numFmtId="183" fontId="3" fillId="0" borderId="0" xfId="47" applyNumberFormat="1" applyFont="1" applyAlignment="1">
      <alignment horizontal="left" vertical="center"/>
    </xf>
    <xf numFmtId="183" fontId="3" fillId="0" borderId="0" xfId="47" applyNumberFormat="1" applyFont="1" applyAlignment="1">
      <alignment horizontal="center" vertical="center"/>
    </xf>
    <xf numFmtId="49" fontId="3" fillId="0" borderId="0" xfId="47" applyNumberFormat="1" applyFont="1" applyAlignment="1">
      <alignment vertical="center"/>
    </xf>
    <xf numFmtId="0" fontId="3" fillId="0" borderId="0" xfId="47" applyFont="1" applyAlignment="1">
      <alignment vertical="center"/>
    </xf>
    <xf numFmtId="186" fontId="3" fillId="0" borderId="0" xfId="47" applyNumberFormat="1" applyFont="1" applyAlignment="1">
      <alignment vertical="center"/>
    </xf>
    <xf numFmtId="49" fontId="3" fillId="0" borderId="1" xfId="47" applyNumberFormat="1" applyFont="1" applyFill="1" applyBorder="1" applyAlignment="1" applyProtection="1">
      <alignment horizontal="center" vertical="center" wrapText="1"/>
    </xf>
    <xf numFmtId="49" fontId="3" fillId="0" borderId="4" xfId="47" applyNumberFormat="1" applyFont="1" applyBorder="1" applyAlignment="1">
      <alignment horizontal="center" vertical="center" wrapText="1"/>
    </xf>
    <xf numFmtId="49" fontId="3" fillId="0" borderId="1" xfId="47" applyNumberFormat="1" applyFont="1" applyBorder="1" applyAlignment="1">
      <alignment horizontal="center" vertical="center" wrapText="1"/>
    </xf>
    <xf numFmtId="49" fontId="3" fillId="0" borderId="1" xfId="47" applyNumberFormat="1" applyFont="1" applyFill="1" applyBorder="1" applyAlignment="1">
      <alignment horizontal="center" vertical="center" wrapText="1"/>
    </xf>
    <xf numFmtId="49" fontId="3" fillId="0" borderId="2" xfId="47" applyNumberFormat="1" applyFont="1" applyBorder="1" applyAlignment="1">
      <alignment horizontal="center" vertical="center" wrapText="1"/>
    </xf>
    <xf numFmtId="49" fontId="3" fillId="3" borderId="3" xfId="47" applyNumberFormat="1" applyFont="1" applyFill="1" applyBorder="1" applyAlignment="1" applyProtection="1">
      <alignment horizontal="center" vertical="center" wrapText="1"/>
    </xf>
    <xf numFmtId="49" fontId="3" fillId="0" borderId="3" xfId="47" applyNumberFormat="1" applyFont="1" applyBorder="1" applyAlignment="1">
      <alignment horizontal="center" vertical="center" wrapText="1"/>
    </xf>
    <xf numFmtId="49" fontId="3" fillId="0" borderId="2" xfId="47" applyNumberFormat="1" applyFont="1" applyFill="1" applyBorder="1" applyAlignment="1">
      <alignment horizontal="center" vertical="center" wrapText="1"/>
    </xf>
    <xf numFmtId="0" fontId="3" fillId="0" borderId="0" xfId="47" applyFont="1" applyAlignment="1"/>
    <xf numFmtId="49" fontId="3" fillId="0" borderId="0" xfId="47" applyNumberFormat="1" applyFont="1" applyFill="1" applyBorder="1" applyAlignment="1" applyProtection="1">
      <alignment vertical="center" wrapText="1"/>
    </xf>
    <xf numFmtId="0" fontId="3" fillId="0" borderId="2" xfId="47" applyFont="1" applyFill="1" applyBorder="1" applyAlignment="1">
      <alignment horizontal="center" vertical="center" wrapText="1"/>
    </xf>
    <xf numFmtId="49" fontId="3" fillId="0" borderId="1" xfId="47" applyNumberFormat="1" applyFont="1" applyFill="1" applyBorder="1" applyAlignment="1" applyProtection="1">
      <alignment horizontal="centerContinuous" vertical="center" wrapText="1"/>
    </xf>
    <xf numFmtId="0" fontId="3" fillId="0" borderId="3" xfId="47" applyFont="1" applyFill="1" applyBorder="1" applyAlignment="1">
      <alignment horizontal="center" vertical="center" wrapText="1"/>
    </xf>
    <xf numFmtId="0" fontId="3" fillId="0" borderId="1" xfId="47" applyFont="1" applyBorder="1" applyAlignment="1">
      <alignment horizontal="center" vertical="center" wrapText="1"/>
    </xf>
    <xf numFmtId="49" fontId="2" fillId="0" borderId="1" xfId="47" applyNumberFormat="1" applyFont="1" applyFill="1" applyBorder="1" applyAlignment="1">
      <alignment horizontal="centerContinuous" vertical="center" wrapText="1"/>
    </xf>
    <xf numFmtId="0" fontId="2" fillId="0" borderId="1" xfId="0" applyFont="1" applyBorder="1" applyAlignment="1">
      <alignment horizontal="centerContinuous" vertical="center"/>
    </xf>
    <xf numFmtId="0" fontId="3" fillId="0" borderId="1" xfId="47" applyFont="1" applyFill="1" applyBorder="1" applyAlignment="1">
      <alignment horizontal="center" vertical="center" wrapText="1"/>
    </xf>
    <xf numFmtId="49" fontId="2" fillId="0" borderId="1" xfId="47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2" xfId="47" applyNumberFormat="1" applyFont="1" applyBorder="1" applyAlignment="1">
      <alignment horizontal="center" vertical="center" wrapText="1"/>
    </xf>
    <xf numFmtId="49" fontId="2" fillId="0" borderId="2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47" applyFont="1" applyFill="1" applyAlignment="1">
      <alignment horizontal="right" vertical="center"/>
    </xf>
    <xf numFmtId="0" fontId="2" fillId="0" borderId="7" xfId="0" applyFont="1" applyBorder="1" applyAlignment="1">
      <alignment vertical="center" wrapText="1"/>
    </xf>
    <xf numFmtId="182" fontId="3" fillId="0" borderId="0" xfId="5" applyNumberFormat="1" applyFont="1" applyFill="1" applyAlignment="1" applyProtection="1">
      <alignment horizontal="center" vertical="center"/>
    </xf>
    <xf numFmtId="183" fontId="3" fillId="3" borderId="0" xfId="5" applyNumberFormat="1" applyFont="1" applyFill="1" applyAlignment="1" applyProtection="1">
      <alignment horizontal="center" vertical="center"/>
    </xf>
    <xf numFmtId="0" fontId="3" fillId="3" borderId="0" xfId="5" applyNumberFormat="1" applyFont="1" applyFill="1" applyAlignment="1" applyProtection="1">
      <alignment horizontal="left" vertical="center"/>
    </xf>
    <xf numFmtId="184" fontId="3" fillId="0" borderId="0" xfId="5" applyNumberFormat="1" applyFont="1" applyFill="1" applyAlignment="1" applyProtection="1">
      <alignment horizontal="right" vertical="center"/>
    </xf>
    <xf numFmtId="182" fontId="1" fillId="0" borderId="0" xfId="5" applyNumberFormat="1" applyFont="1" applyFill="1" applyAlignment="1" applyProtection="1">
      <alignment horizontal="centerContinuous" vertical="center"/>
    </xf>
    <xf numFmtId="182" fontId="3" fillId="0" borderId="0" xfId="5" applyNumberFormat="1" applyFont="1" applyAlignment="1">
      <alignment horizontal="center" vertical="center"/>
    </xf>
    <xf numFmtId="183" fontId="3" fillId="0" borderId="0" xfId="5" applyNumberFormat="1" applyFont="1" applyAlignment="1">
      <alignment horizontal="center" vertical="center"/>
    </xf>
    <xf numFmtId="0" fontId="3" fillId="0" borderId="8" xfId="5" applyNumberFormat="1" applyFont="1" applyBorder="1" applyAlignment="1">
      <alignment horizontal="left" vertical="center"/>
    </xf>
    <xf numFmtId="49" fontId="3" fillId="0" borderId="1" xfId="5" applyNumberFormat="1" applyFont="1" applyFill="1" applyBorder="1" applyAlignment="1" applyProtection="1">
      <alignment horizontal="center" vertical="center" wrapText="1"/>
    </xf>
    <xf numFmtId="49" fontId="3" fillId="3" borderId="1" xfId="5" applyNumberFormat="1" applyFont="1" applyFill="1" applyBorder="1" applyAlignment="1" applyProtection="1">
      <alignment horizontal="center" vertical="center" wrapText="1"/>
    </xf>
    <xf numFmtId="0" fontId="3" fillId="0" borderId="0" xfId="5" applyNumberFormat="1" applyFont="1" applyFill="1" applyAlignment="1" applyProtection="1">
      <alignment vertical="center"/>
    </xf>
    <xf numFmtId="0" fontId="3" fillId="0" borderId="0" xfId="5" applyFont="1" applyFill="1" applyAlignment="1">
      <alignment horizontal="right" vertical="center"/>
    </xf>
    <xf numFmtId="0" fontId="3" fillId="0" borderId="1" xfId="5" applyNumberFormat="1" applyFont="1" applyFill="1" applyBorder="1" applyAlignment="1" applyProtection="1">
      <alignment horizontal="center" vertical="center" wrapText="1"/>
    </xf>
    <xf numFmtId="0" fontId="3" fillId="0" borderId="1" xfId="5" applyNumberFormat="1" applyFont="1" applyFill="1" applyBorder="1" applyAlignment="1" applyProtection="1">
      <alignment horizontal="center" vertical="center"/>
    </xf>
    <xf numFmtId="0" fontId="3" fillId="0" borderId="0" xfId="4" applyNumberFormat="1" applyFont="1" applyFill="1" applyAlignment="1">
      <alignment horizontal="center" vertical="center"/>
    </xf>
    <xf numFmtId="0" fontId="3" fillId="0" borderId="0" xfId="4" applyNumberFormat="1" applyFont="1" applyAlignment="1">
      <alignment horizontal="center" vertical="center"/>
    </xf>
    <xf numFmtId="0" fontId="3" fillId="0" borderId="0" xfId="4" applyNumberFormat="1" applyFont="1" applyAlignment="1">
      <alignment horizontal="right" vertical="center"/>
    </xf>
    <xf numFmtId="0" fontId="3" fillId="0" borderId="0" xfId="4" applyNumberFormat="1" applyFont="1" applyAlignment="1">
      <alignment horizontal="left" vertical="center"/>
    </xf>
    <xf numFmtId="0" fontId="1" fillId="0" borderId="0" xfId="4" applyNumberFormat="1" applyFont="1" applyFill="1" applyAlignment="1" applyProtection="1">
      <alignment horizontal="centerContinuous" vertical="center"/>
    </xf>
    <xf numFmtId="0" fontId="5" fillId="0" borderId="0" xfId="4" applyNumberFormat="1" applyFont="1" applyFill="1" applyAlignment="1" applyProtection="1">
      <alignment horizontal="centerContinuous" vertical="center"/>
    </xf>
    <xf numFmtId="49" fontId="3" fillId="0" borderId="1" xfId="4" applyNumberFormat="1" applyFont="1" applyFill="1" applyBorder="1" applyAlignment="1" applyProtection="1">
      <alignment horizontal="center" vertical="center" wrapText="1"/>
    </xf>
    <xf numFmtId="49" fontId="3" fillId="0" borderId="4" xfId="4" applyNumberFormat="1" applyFont="1" applyBorder="1" applyAlignment="1">
      <alignment horizontal="center" vertical="center" wrapText="1"/>
    </xf>
    <xf numFmtId="49" fontId="3" fillId="0" borderId="1" xfId="4" applyNumberFormat="1" applyFont="1" applyBorder="1" applyAlignment="1">
      <alignment horizontal="center" vertical="center" wrapText="1"/>
    </xf>
    <xf numFmtId="49" fontId="3" fillId="0" borderId="1" xfId="4" applyNumberFormat="1" applyFont="1" applyFill="1" applyBorder="1" applyAlignment="1">
      <alignment horizontal="center" vertical="center" wrapText="1"/>
    </xf>
    <xf numFmtId="49" fontId="3" fillId="0" borderId="2" xfId="4" applyNumberFormat="1" applyFont="1" applyFill="1" applyBorder="1" applyAlignment="1" applyProtection="1">
      <alignment horizontal="center" vertical="center" wrapText="1"/>
    </xf>
    <xf numFmtId="49" fontId="3" fillId="0" borderId="2" xfId="4" applyNumberFormat="1" applyFont="1" applyBorder="1" applyAlignment="1">
      <alignment horizontal="center" vertical="center" wrapText="1"/>
    </xf>
    <xf numFmtId="49" fontId="3" fillId="0" borderId="9" xfId="4" applyNumberFormat="1" applyFont="1" applyBorder="1" applyAlignment="1">
      <alignment horizontal="center" vertical="center" wrapText="1"/>
    </xf>
    <xf numFmtId="0" fontId="3" fillId="0" borderId="1" xfId="4" applyNumberFormat="1" applyFont="1" applyFill="1" applyBorder="1" applyAlignment="1" applyProtection="1">
      <alignment horizontal="centerContinuous" vertical="center" wrapText="1"/>
    </xf>
    <xf numFmtId="49" fontId="3" fillId="0" borderId="3" xfId="4" applyNumberFormat="1" applyFont="1" applyBorder="1" applyAlignment="1">
      <alignment horizontal="center" vertical="center" wrapText="1"/>
    </xf>
    <xf numFmtId="0" fontId="3" fillId="0" borderId="5" xfId="10" applyNumberFormat="1" applyFont="1" applyFill="1" applyBorder="1" applyAlignment="1" applyProtection="1">
      <alignment horizontal="center" vertical="center" wrapText="1"/>
    </xf>
    <xf numFmtId="0" fontId="3" fillId="0" borderId="5" xfId="10" applyFont="1" applyFill="1" applyBorder="1" applyAlignment="1">
      <alignment horizontal="center" vertical="center" wrapText="1"/>
    </xf>
    <xf numFmtId="186" fontId="3" fillId="0" borderId="0" xfId="4" applyNumberFormat="1" applyFont="1" applyAlignment="1">
      <alignment horizontal="center" vertical="center"/>
    </xf>
    <xf numFmtId="0" fontId="3" fillId="0" borderId="0" xfId="4" applyFont="1" applyFill="1" applyAlignment="1">
      <alignment horizontal="right" vertical="center"/>
    </xf>
    <xf numFmtId="0" fontId="3" fillId="0" borderId="1" xfId="4" applyNumberFormat="1" applyFont="1" applyFill="1" applyBorder="1" applyAlignment="1" applyProtection="1">
      <alignment horizontal="center" vertical="center" wrapText="1"/>
    </xf>
    <xf numFmtId="0" fontId="3" fillId="0" borderId="2" xfId="4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3" fillId="0" borderId="0" xfId="50" applyFont="1" applyFill="1" applyBorder="1" applyAlignment="1">
      <alignment vertical="center" wrapText="1"/>
    </xf>
    <xf numFmtId="0" fontId="3" fillId="0" borderId="0" xfId="50" applyFont="1" applyFill="1" applyAlignment="1">
      <alignment horizontal="right" vertical="center"/>
    </xf>
    <xf numFmtId="0" fontId="1" fillId="0" borderId="0" xfId="50" applyFont="1" applyFill="1" applyAlignment="1">
      <alignment horizontal="center" vertical="center"/>
    </xf>
    <xf numFmtId="0" fontId="3" fillId="0" borderId="0" xfId="50" applyFont="1" applyFill="1" applyAlignment="1">
      <alignment horizontal="left" vertical="center"/>
    </xf>
    <xf numFmtId="0" fontId="3" fillId="0" borderId="0" xfId="50" applyFont="1" applyFill="1" applyAlignment="1">
      <alignment horizontal="center" vertical="center"/>
    </xf>
    <xf numFmtId="0" fontId="3" fillId="0" borderId="1" xfId="50" applyNumberFormat="1" applyFont="1" applyFill="1" applyBorder="1" applyAlignment="1" applyProtection="1">
      <alignment horizontal="center" vertical="center"/>
    </xf>
    <xf numFmtId="0" fontId="3" fillId="0" borderId="2" xfId="50" applyNumberFormat="1" applyFont="1" applyFill="1" applyBorder="1" applyAlignment="1" applyProtection="1">
      <alignment horizontal="center" vertical="center"/>
    </xf>
    <xf numFmtId="49" fontId="3" fillId="2" borderId="1" xfId="7" applyNumberFormat="1" applyFont="1" applyFill="1" applyBorder="1" applyAlignment="1">
      <alignment horizontal="justify"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2" borderId="1" xfId="50" applyNumberFormat="1" applyFont="1" applyFill="1" applyBorder="1" applyAlignment="1" applyProtection="1">
      <alignment horizontal="left" vertical="center"/>
    </xf>
    <xf numFmtId="0" fontId="3" fillId="2" borderId="1" xfId="50" applyNumberFormat="1" applyFont="1" applyFill="1" applyBorder="1" applyAlignment="1" applyProtection="1">
      <alignment vertical="center"/>
    </xf>
    <xf numFmtId="0" fontId="3" fillId="2" borderId="1" xfId="50" applyFont="1" applyFill="1" applyBorder="1" applyAlignment="1">
      <alignment vertical="center"/>
    </xf>
    <xf numFmtId="184" fontId="3" fillId="2" borderId="1" xfId="50" applyNumberFormat="1" applyFont="1" applyFill="1" applyBorder="1" applyAlignment="1">
      <alignment horizontal="right" vertical="center" wrapText="1"/>
    </xf>
    <xf numFmtId="0" fontId="3" fillId="2" borderId="1" xfId="50" applyFont="1" applyFill="1" applyBorder="1" applyAlignment="1">
      <alignment horizontal="left" vertical="center"/>
    </xf>
    <xf numFmtId="0" fontId="3" fillId="2" borderId="1" xfId="50" applyFont="1" applyFill="1" applyBorder="1" applyAlignment="1"/>
    <xf numFmtId="184" fontId="3" fillId="2" borderId="1" xfId="50" applyNumberFormat="1" applyFont="1" applyFill="1" applyBorder="1" applyAlignment="1" applyProtection="1">
      <alignment horizontal="right" vertical="center" wrapText="1"/>
    </xf>
    <xf numFmtId="0" fontId="3" fillId="2" borderId="10" xfId="50" applyNumberFormat="1" applyFont="1" applyFill="1" applyBorder="1" applyAlignment="1" applyProtection="1">
      <alignment vertical="center"/>
    </xf>
    <xf numFmtId="184" fontId="3" fillId="0" borderId="1" xfId="50" applyNumberFormat="1" applyFont="1" applyFill="1" applyBorder="1" applyAlignment="1" applyProtection="1">
      <alignment horizontal="right" vertical="center" wrapText="1"/>
    </xf>
    <xf numFmtId="0" fontId="0" fillId="2" borderId="1" xfId="0" applyFill="1" applyBorder="1">
      <alignment vertical="center"/>
    </xf>
    <xf numFmtId="49" fontId="3" fillId="3" borderId="1" xfId="7" applyNumberFormat="1" applyFont="1" applyFill="1" applyBorder="1" applyAlignment="1">
      <alignment horizontal="justify" vertical="center"/>
    </xf>
    <xf numFmtId="0" fontId="0" fillId="0" borderId="1" xfId="0" applyBorder="1">
      <alignment vertical="center"/>
    </xf>
    <xf numFmtId="0" fontId="3" fillId="0" borderId="1" xfId="50" applyNumberFormat="1" applyFont="1" applyFill="1" applyBorder="1" applyAlignment="1" applyProtection="1">
      <alignment horizontal="left" vertical="center"/>
    </xf>
    <xf numFmtId="184" fontId="3" fillId="0" borderId="1" xfId="0" applyNumberFormat="1" applyFont="1" applyBorder="1" applyAlignment="1">
      <alignment horizontal="right" vertical="center"/>
    </xf>
    <xf numFmtId="49" fontId="3" fillId="0" borderId="1" xfId="50" applyNumberFormat="1" applyFont="1" applyFill="1" applyBorder="1" applyAlignment="1" applyProtection="1">
      <alignment vertical="center"/>
    </xf>
    <xf numFmtId="0" fontId="3" fillId="0" borderId="1" xfId="50" applyFont="1" applyFill="1" applyBorder="1" applyAlignment="1"/>
    <xf numFmtId="0" fontId="3" fillId="0" borderId="0" xfId="7" applyAlignment="1"/>
    <xf numFmtId="0" fontId="3" fillId="0" borderId="0" xfId="7" applyFill="1" applyAlignment="1"/>
    <xf numFmtId="0" fontId="3" fillId="0" borderId="0" xfId="7" applyFont="1" applyFill="1" applyAlignment="1">
      <alignment horizontal="right" vertical="center"/>
    </xf>
    <xf numFmtId="0" fontId="1" fillId="0" borderId="0" xfId="7" applyNumberFormat="1" applyFont="1" applyFill="1" applyAlignment="1" applyProtection="1">
      <alignment horizontal="center" vertical="center"/>
    </xf>
    <xf numFmtId="0" fontId="3" fillId="0" borderId="0" xfId="7" applyAlignment="1">
      <alignment horizontal="right" vertical="center"/>
    </xf>
    <xf numFmtId="0" fontId="3" fillId="0" borderId="1" xfId="7" applyNumberFormat="1" applyFont="1" applyFill="1" applyBorder="1" applyAlignment="1" applyProtection="1">
      <alignment horizontal="center" vertical="center"/>
    </xf>
    <xf numFmtId="0" fontId="3" fillId="0" borderId="11" xfId="7" applyNumberFormat="1" applyFont="1" applyFill="1" applyBorder="1" applyAlignment="1" applyProtection="1">
      <alignment horizontal="center" vertical="center"/>
    </xf>
    <xf numFmtId="0" fontId="3" fillId="0" borderId="2" xfId="7" applyNumberFormat="1" applyFont="1" applyFill="1" applyBorder="1" applyAlignment="1" applyProtection="1">
      <alignment horizontal="center" vertical="center"/>
    </xf>
    <xf numFmtId="0" fontId="3" fillId="2" borderId="1" xfId="7" applyFill="1" applyBorder="1" applyAlignment="1">
      <alignment vertical="center"/>
    </xf>
    <xf numFmtId="176" fontId="3" fillId="2" borderId="1" xfId="0" applyNumberFormat="1" applyFont="1" applyFill="1" applyBorder="1" applyAlignment="1">
      <alignment horizontal="right" vertical="center"/>
    </xf>
    <xf numFmtId="178" fontId="3" fillId="2" borderId="1" xfId="0" applyNumberFormat="1" applyFont="1" applyFill="1" applyBorder="1" applyAlignment="1">
      <alignment horizontal="right" vertical="center"/>
    </xf>
    <xf numFmtId="178" fontId="3" fillId="2" borderId="1" xfId="7" applyNumberFormat="1" applyFont="1" applyFill="1" applyBorder="1" applyAlignment="1">
      <alignment horizontal="right" vertical="center" wrapText="1"/>
    </xf>
    <xf numFmtId="0" fontId="3" fillId="2" borderId="1" xfId="7" applyFont="1" applyFill="1" applyBorder="1" applyAlignment="1">
      <alignment vertical="center"/>
    </xf>
    <xf numFmtId="0" fontId="3" fillId="0" borderId="1" xfId="7" applyFont="1" applyBorder="1" applyAlignment="1">
      <alignment horizontal="center" vertical="center"/>
    </xf>
    <xf numFmtId="184" fontId="3" fillId="0" borderId="1" xfId="7" applyNumberFormat="1" applyFont="1" applyFill="1" applyBorder="1" applyAlignment="1" applyProtection="1">
      <alignment horizontal="right" vertical="center" wrapText="1"/>
    </xf>
    <xf numFmtId="0" fontId="3" fillId="0" borderId="1" xfId="7" applyFont="1" applyFill="1" applyBorder="1" applyAlignment="1">
      <alignment horizontal="center" vertical="center"/>
    </xf>
    <xf numFmtId="184" fontId="3" fillId="0" borderId="1" xfId="7" applyNumberFormat="1" applyFont="1" applyFill="1" applyBorder="1" applyAlignment="1">
      <alignment horizontal="right" vertical="center" wrapText="1"/>
    </xf>
    <xf numFmtId="0" fontId="3" fillId="0" borderId="1" xfId="7" applyFont="1" applyFill="1" applyBorder="1" applyAlignment="1">
      <alignment vertical="center"/>
    </xf>
    <xf numFmtId="184" fontId="3" fillId="0" borderId="1" xfId="7" applyNumberFormat="1" applyFont="1" applyBorder="1" applyAlignment="1">
      <alignment horizontal="right" vertical="center" wrapText="1"/>
    </xf>
    <xf numFmtId="0" fontId="3" fillId="0" borderId="1" xfId="7" applyFont="1" applyBorder="1" applyAlignment="1">
      <alignment vertical="center"/>
    </xf>
    <xf numFmtId="0" fontId="3" fillId="2" borderId="1" xfId="7" applyFont="1" applyFill="1" applyBorder="1" applyAlignment="1">
      <alignment horizontal="center" vertical="center"/>
    </xf>
    <xf numFmtId="184" fontId="3" fillId="2" borderId="1" xfId="7" applyNumberFormat="1" applyFont="1" applyFill="1" applyBorder="1" applyAlignment="1">
      <alignment horizontal="right" vertical="center" wrapText="1"/>
    </xf>
    <xf numFmtId="0" fontId="0" fillId="2" borderId="12" xfId="0" applyFill="1" applyBorder="1">
      <alignment vertical="center"/>
    </xf>
    <xf numFmtId="184" fontId="3" fillId="2" borderId="12" xfId="0" applyNumberFormat="1" applyFont="1" applyFill="1" applyBorder="1" applyAlignment="1">
      <alignment horizontal="right" vertical="center"/>
    </xf>
    <xf numFmtId="4" fontId="3" fillId="2" borderId="1" xfId="7" applyNumberFormat="1" applyFont="1" applyFill="1" applyBorder="1" applyAlignment="1" applyProtection="1">
      <alignment horizontal="right" vertical="center" wrapText="1"/>
    </xf>
  </cellXfs>
  <cellStyles count="62">
    <cellStyle name="常规" xfId="0" builtinId="0"/>
    <cellStyle name="千位分隔" xfId="1" builtinId="3"/>
    <cellStyle name="常规_对个人和家庭的补助" xfId="2"/>
    <cellStyle name="货币" xfId="3" builtinId="4"/>
    <cellStyle name="常规_支出总表" xfId="4"/>
    <cellStyle name="常规_支出分类汇总" xfId="5"/>
    <cellStyle name="强调文字颜色 4" xfId="6"/>
    <cellStyle name="常规_收支分科目" xfId="7"/>
    <cellStyle name="常规_车辆情况表" xfId="8"/>
    <cellStyle name="千位分隔[0]" xfId="9" builtinId="6"/>
    <cellStyle name="常规_收支总表 2" xfId="10"/>
    <cellStyle name="百分比" xfId="11" builtinId="5"/>
    <cellStyle name="标题" xfId="12"/>
    <cellStyle name="货币[0]" xfId="13" builtinId="7"/>
    <cellStyle name="常规_其他人员情况表" xfId="14"/>
    <cellStyle name="20% - 强调文字颜色 2" xfId="15"/>
    <cellStyle name="20% - 强调文字颜色 1" xfId="16"/>
    <cellStyle name="输入" xfId="17"/>
    <cellStyle name="20% - 强调文字颜色 3" xfId="18"/>
    <cellStyle name="20% - 强调文字颜色 4" xfId="19"/>
    <cellStyle name="强调文字颜色 1" xfId="20"/>
    <cellStyle name="20% - 强调文字颜色 5" xfId="21"/>
    <cellStyle name="强调文字颜色 2" xfId="22"/>
    <cellStyle name="链接单元格" xfId="23"/>
    <cellStyle name="20% - 强调文字颜色 6" xfId="24"/>
    <cellStyle name="40% - 强调文字颜色 1" xfId="25"/>
    <cellStyle name="40% - 强调文字颜色 2" xfId="26"/>
    <cellStyle name="差" xfId="27"/>
    <cellStyle name="40% - 强调文字颜色 3" xfId="28"/>
    <cellStyle name="40% - 强调文字颜色 4" xfId="29"/>
    <cellStyle name="40% - 强调文字颜色 5" xfId="30"/>
    <cellStyle name="40% - 强调文字颜色 6" xfId="31"/>
    <cellStyle name="标题 3" xfId="32"/>
    <cellStyle name="60% - 强调文字颜色 1" xfId="33"/>
    <cellStyle name="警告文本" xfId="34"/>
    <cellStyle name="标题 4" xfId="35"/>
    <cellStyle name="60% - 强调文字颜色 2" xfId="36"/>
    <cellStyle name="60% - 强调文字颜色 3" xfId="37"/>
    <cellStyle name="输出" xfId="38"/>
    <cellStyle name="60% - 强调文字颜色 4" xfId="39"/>
    <cellStyle name="60% - 强调文字颜色 5" xfId="40"/>
    <cellStyle name="60% - 强调文字颜色 6" xfId="41"/>
    <cellStyle name="标题 1" xfId="42"/>
    <cellStyle name="标题 2" xfId="43"/>
    <cellStyle name="常规 2" xfId="44"/>
    <cellStyle name="常规 3" xfId="45"/>
    <cellStyle name="检查单元格" xfId="46"/>
    <cellStyle name="常规_工资福利支出" xfId="47"/>
    <cellStyle name="好" xfId="48"/>
    <cellStyle name="常规_商品和服务支出" xfId="49"/>
    <cellStyle name="常规_收支总表" xfId="50"/>
    <cellStyle name="常规_收支总表 3" xfId="51"/>
    <cellStyle name="解释性文本" xfId="52"/>
    <cellStyle name="常规_在职人员情况表" xfId="53"/>
    <cellStyle name="常规_项目支出" xfId="54"/>
    <cellStyle name="汇总" xfId="55"/>
    <cellStyle name="计算" xfId="56"/>
    <cellStyle name="强调文字颜色 3" xfId="57"/>
    <cellStyle name="强调文字颜色 5" xfId="58"/>
    <cellStyle name="强调文字颜色 6" xfId="59"/>
    <cellStyle name="适中" xfId="60"/>
    <cellStyle name="注释" xfId="61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0"/>
  <sheetViews>
    <sheetView showGridLines="0" showZeros="0" workbookViewId="0">
      <selection activeCell="A1" sqref="A1"/>
    </sheetView>
  </sheetViews>
  <sheetFormatPr defaultColWidth="9" defaultRowHeight="14.25" outlineLevelCol="5"/>
  <cols>
    <col min="1" max="1" width="16.875" customWidth="1"/>
    <col min="2" max="2" width="8.625" customWidth="1"/>
    <col min="3" max="3" width="23.375" customWidth="1"/>
    <col min="4" max="4" width="9.25" customWidth="1"/>
    <col min="5" max="5" width="19.75" customWidth="1"/>
    <col min="6" max="6" width="9.125" customWidth="1"/>
  </cols>
  <sheetData>
    <row r="1" customHeight="1" spans="1:6">
      <c r="A1" s="195"/>
      <c r="B1" s="195"/>
      <c r="C1" s="195"/>
      <c r="D1" s="196"/>
      <c r="E1" s="195"/>
      <c r="F1" s="197" t="s">
        <v>0</v>
      </c>
    </row>
    <row r="2" ht="20.25" customHeight="1" spans="1:6">
      <c r="A2" s="198" t="s">
        <v>1</v>
      </c>
      <c r="B2" s="198"/>
      <c r="C2" s="198"/>
      <c r="D2" s="198"/>
      <c r="E2" s="198"/>
      <c r="F2" s="198"/>
    </row>
    <row r="3" customHeight="1" spans="1:6">
      <c r="A3" s="195"/>
      <c r="B3" s="195"/>
      <c r="C3" s="195"/>
      <c r="D3" s="196"/>
      <c r="E3" s="195"/>
      <c r="F3" s="199" t="s">
        <v>2</v>
      </c>
    </row>
    <row r="4" customHeight="1" spans="1:6">
      <c r="A4" s="200" t="s">
        <v>3</v>
      </c>
      <c r="B4" s="200"/>
      <c r="C4" s="200" t="s">
        <v>4</v>
      </c>
      <c r="D4" s="201"/>
      <c r="E4" s="200" t="s">
        <v>5</v>
      </c>
      <c r="F4" s="202"/>
    </row>
    <row r="5" s="1" customFormat="1" customHeight="1" spans="1:6">
      <c r="A5" s="177" t="s">
        <v>6</v>
      </c>
      <c r="B5" s="178">
        <v>24365698.6</v>
      </c>
      <c r="C5" s="203" t="s">
        <v>7</v>
      </c>
      <c r="D5" s="69">
        <v>0</v>
      </c>
      <c r="E5" s="203" t="s">
        <v>8</v>
      </c>
      <c r="F5" s="204">
        <v>19078290</v>
      </c>
    </row>
    <row r="6" s="1" customFormat="1" customHeight="1" spans="1:6">
      <c r="A6" s="177" t="s">
        <v>9</v>
      </c>
      <c r="B6" s="178">
        <v>0</v>
      </c>
      <c r="C6" s="203" t="s">
        <v>10</v>
      </c>
      <c r="D6" s="69">
        <v>0</v>
      </c>
      <c r="E6" s="203" t="s">
        <v>11</v>
      </c>
      <c r="F6" s="204">
        <v>5287408.6</v>
      </c>
    </row>
    <row r="7" s="1" customFormat="1" customHeight="1" spans="1:6">
      <c r="A7" s="177" t="s">
        <v>12</v>
      </c>
      <c r="B7" s="178">
        <v>0</v>
      </c>
      <c r="C7" s="203" t="s">
        <v>13</v>
      </c>
      <c r="D7" s="69">
        <v>0</v>
      </c>
      <c r="E7" s="203" t="s">
        <v>14</v>
      </c>
      <c r="F7" s="204">
        <v>0</v>
      </c>
    </row>
    <row r="8" s="1" customFormat="1" customHeight="1" spans="1:6">
      <c r="A8" s="177" t="s">
        <v>15</v>
      </c>
      <c r="B8" s="178">
        <v>0</v>
      </c>
      <c r="C8" s="203" t="s">
        <v>16</v>
      </c>
      <c r="D8" s="69">
        <v>24365698.6</v>
      </c>
      <c r="E8" s="203" t="s">
        <v>17</v>
      </c>
      <c r="F8" s="204">
        <v>0</v>
      </c>
    </row>
    <row r="9" s="1" customFormat="1" customHeight="1" spans="1:6">
      <c r="A9" s="188"/>
      <c r="B9" s="205"/>
      <c r="C9" s="203" t="s">
        <v>18</v>
      </c>
      <c r="D9" s="69">
        <v>0</v>
      </c>
      <c r="E9" s="203" t="s">
        <v>19</v>
      </c>
      <c r="F9" s="204">
        <v>0</v>
      </c>
    </row>
    <row r="10" s="1" customFormat="1" customHeight="1" spans="1:6">
      <c r="A10" s="188"/>
      <c r="B10" s="205"/>
      <c r="C10" s="203" t="s">
        <v>20</v>
      </c>
      <c r="D10" s="69">
        <v>0</v>
      </c>
      <c r="E10" s="203" t="s">
        <v>21</v>
      </c>
      <c r="F10" s="204">
        <v>0</v>
      </c>
    </row>
    <row r="11" s="1" customFormat="1" customHeight="1" spans="1:6">
      <c r="A11" s="188"/>
      <c r="B11" s="205"/>
      <c r="C11" s="203" t="s">
        <v>22</v>
      </c>
      <c r="D11" s="69">
        <v>0</v>
      </c>
      <c r="E11" s="203" t="s">
        <v>23</v>
      </c>
      <c r="F11" s="204">
        <v>0</v>
      </c>
    </row>
    <row r="12" s="1" customFormat="1" customHeight="1" spans="1:6">
      <c r="A12" s="188"/>
      <c r="B12" s="206"/>
      <c r="C12" s="203" t="s">
        <v>24</v>
      </c>
      <c r="D12" s="69">
        <v>0</v>
      </c>
      <c r="E12" s="203" t="s">
        <v>25</v>
      </c>
      <c r="F12" s="204">
        <v>0</v>
      </c>
    </row>
    <row r="13" s="1" customFormat="1" customHeight="1" spans="1:6">
      <c r="A13" s="188"/>
      <c r="B13" s="206"/>
      <c r="C13" s="203" t="s">
        <v>26</v>
      </c>
      <c r="D13" s="69">
        <v>0</v>
      </c>
      <c r="E13" s="203" t="s">
        <v>27</v>
      </c>
      <c r="F13" s="204">
        <v>0</v>
      </c>
    </row>
    <row r="14" s="1" customFormat="1" customHeight="1" spans="1:6">
      <c r="A14" s="188"/>
      <c r="B14" s="206"/>
      <c r="C14" s="203" t="s">
        <v>28</v>
      </c>
      <c r="D14" s="69">
        <v>0</v>
      </c>
      <c r="E14" s="203" t="s">
        <v>29</v>
      </c>
      <c r="F14" s="204">
        <v>0</v>
      </c>
    </row>
    <row r="15" s="1" customFormat="1" customHeight="1" spans="1:6">
      <c r="A15" s="188"/>
      <c r="B15" s="206"/>
      <c r="C15" s="203" t="s">
        <v>30</v>
      </c>
      <c r="D15" s="69">
        <v>0</v>
      </c>
      <c r="E15" s="203"/>
      <c r="F15" s="205"/>
    </row>
    <row r="16" s="1" customFormat="1" customHeight="1" spans="1:6">
      <c r="A16" s="207"/>
      <c r="B16" s="206"/>
      <c r="C16" s="203" t="s">
        <v>31</v>
      </c>
      <c r="D16" s="69">
        <v>0</v>
      </c>
      <c r="E16" s="203"/>
      <c r="F16" s="205"/>
    </row>
    <row r="17" s="1" customFormat="1" customHeight="1" spans="1:6">
      <c r="A17" s="207"/>
      <c r="B17" s="206"/>
      <c r="C17" s="203" t="s">
        <v>32</v>
      </c>
      <c r="D17" s="69">
        <v>0</v>
      </c>
      <c r="E17" s="207"/>
      <c r="F17" s="206"/>
    </row>
    <row r="18" s="1" customFormat="1" customHeight="1" spans="1:6">
      <c r="A18" s="207"/>
      <c r="B18" s="206"/>
      <c r="C18" s="203" t="s">
        <v>33</v>
      </c>
      <c r="D18" s="69">
        <v>0</v>
      </c>
      <c r="E18" s="207"/>
      <c r="F18" s="206"/>
    </row>
    <row r="19" s="1" customFormat="1" customHeight="1" spans="1:6">
      <c r="A19" s="207"/>
      <c r="B19" s="206"/>
      <c r="C19" s="203" t="s">
        <v>34</v>
      </c>
      <c r="D19" s="69">
        <v>0</v>
      </c>
      <c r="E19" s="207"/>
      <c r="F19" s="206"/>
    </row>
    <row r="20" s="1" customFormat="1" customHeight="1" spans="1:6">
      <c r="A20" s="207"/>
      <c r="B20" s="206"/>
      <c r="C20" s="203" t="s">
        <v>35</v>
      </c>
      <c r="D20" s="69">
        <v>0</v>
      </c>
      <c r="E20" s="207"/>
      <c r="F20" s="206"/>
    </row>
    <row r="21" s="1" customFormat="1" customHeight="1" spans="1:6">
      <c r="A21" s="207"/>
      <c r="B21" s="206"/>
      <c r="C21" s="203" t="s">
        <v>36</v>
      </c>
      <c r="D21" s="69">
        <v>0</v>
      </c>
      <c r="E21" s="207"/>
      <c r="F21" s="206"/>
    </row>
    <row r="22" s="1" customFormat="1" customHeight="1" spans="1:6">
      <c r="A22" s="207"/>
      <c r="B22" s="206"/>
      <c r="C22" s="203" t="s">
        <v>37</v>
      </c>
      <c r="D22" s="69">
        <v>0</v>
      </c>
      <c r="E22" s="207"/>
      <c r="F22" s="206"/>
    </row>
    <row r="23" s="1" customFormat="1" customHeight="1" spans="1:6">
      <c r="A23" s="207"/>
      <c r="B23" s="206"/>
      <c r="C23" s="203" t="s">
        <v>38</v>
      </c>
      <c r="D23" s="69">
        <v>0</v>
      </c>
      <c r="E23" s="207"/>
      <c r="F23" s="206"/>
    </row>
    <row r="24" s="1" customFormat="1" customHeight="1" spans="1:6">
      <c r="A24" s="207"/>
      <c r="B24" s="206"/>
      <c r="C24" s="203" t="s">
        <v>39</v>
      </c>
      <c r="D24" s="69">
        <v>0</v>
      </c>
      <c r="E24" s="207"/>
      <c r="F24" s="206"/>
    </row>
    <row r="25" s="1" customFormat="1" customHeight="1" spans="1:6">
      <c r="A25" s="207"/>
      <c r="B25" s="206"/>
      <c r="C25" s="203" t="s">
        <v>40</v>
      </c>
      <c r="D25" s="69">
        <v>0</v>
      </c>
      <c r="E25" s="207"/>
      <c r="F25" s="206"/>
    </row>
    <row r="26" s="1" customFormat="1" customHeight="1" spans="1:6">
      <c r="A26" s="207"/>
      <c r="B26" s="206"/>
      <c r="C26" s="203" t="s">
        <v>41</v>
      </c>
      <c r="D26" s="69">
        <v>0</v>
      </c>
      <c r="E26" s="207"/>
      <c r="F26" s="206"/>
    </row>
    <row r="27" s="1" customFormat="1" customHeight="1" spans="1:6">
      <c r="A27" s="207"/>
      <c r="B27" s="206"/>
      <c r="C27" s="203" t="s">
        <v>42</v>
      </c>
      <c r="D27" s="69">
        <v>0</v>
      </c>
      <c r="E27" s="207"/>
      <c r="F27" s="206"/>
    </row>
    <row r="28" s="1" customFormat="1" customHeight="1" spans="1:6">
      <c r="A28" s="207"/>
      <c r="B28" s="206"/>
      <c r="C28" s="203" t="s">
        <v>43</v>
      </c>
      <c r="D28" s="69">
        <v>0</v>
      </c>
      <c r="E28" s="207"/>
      <c r="F28" s="206"/>
    </row>
    <row r="29" s="1" customFormat="1" customHeight="1" spans="1:6">
      <c r="A29" s="207"/>
      <c r="B29" s="206"/>
      <c r="C29" s="203" t="s">
        <v>44</v>
      </c>
      <c r="D29" s="69">
        <v>0</v>
      </c>
      <c r="E29" s="207"/>
      <c r="F29" s="206"/>
    </row>
    <row r="30" s="1" customFormat="1" customHeight="1" spans="1:6">
      <c r="A30" s="188"/>
      <c r="B30" s="205"/>
      <c r="C30" s="203" t="s">
        <v>45</v>
      </c>
      <c r="D30" s="69">
        <v>0</v>
      </c>
      <c r="E30" s="188"/>
      <c r="F30" s="205"/>
    </row>
    <row r="31" s="1" customFormat="1" customHeight="1" spans="1:6">
      <c r="A31" s="188"/>
      <c r="B31" s="205"/>
      <c r="C31" s="203" t="s">
        <v>46</v>
      </c>
      <c r="D31" s="69">
        <v>0</v>
      </c>
      <c r="E31" s="188"/>
      <c r="F31" s="205"/>
    </row>
    <row r="32" s="1" customFormat="1" customHeight="1" spans="1:6">
      <c r="A32" s="188"/>
      <c r="B32" s="205"/>
      <c r="C32" s="203" t="s">
        <v>47</v>
      </c>
      <c r="D32" s="69">
        <v>0</v>
      </c>
      <c r="E32" s="188"/>
      <c r="F32" s="205"/>
    </row>
    <row r="33" customHeight="1" spans="1:6">
      <c r="A33" s="208" t="s">
        <v>48</v>
      </c>
      <c r="B33" s="209">
        <f>SUM(B5:B8)</f>
        <v>24365698.6</v>
      </c>
      <c r="C33" s="210" t="s">
        <v>49</v>
      </c>
      <c r="D33" s="211">
        <f>SUM(D5:D32)</f>
        <v>24365698.6</v>
      </c>
      <c r="E33" s="210" t="s">
        <v>49</v>
      </c>
      <c r="F33" s="211">
        <f>SUM(F5:F16)</f>
        <v>24365698.6</v>
      </c>
    </row>
    <row r="34" customHeight="1" spans="1:6">
      <c r="A34" s="189"/>
      <c r="B34" s="190"/>
      <c r="C34" s="212"/>
      <c r="D34" s="213"/>
      <c r="E34" s="214"/>
      <c r="F34" s="213"/>
    </row>
    <row r="35" customHeight="1" spans="1:6">
      <c r="A35" s="189"/>
      <c r="B35" s="190"/>
      <c r="C35" s="212"/>
      <c r="D35" s="213"/>
      <c r="E35" s="214"/>
      <c r="F35" s="213"/>
    </row>
    <row r="36" s="1" customFormat="1" customHeight="1" spans="1:6">
      <c r="A36" s="177" t="s">
        <v>50</v>
      </c>
      <c r="B36" s="178">
        <v>0</v>
      </c>
      <c r="C36" s="215" t="s">
        <v>51</v>
      </c>
      <c r="D36" s="216">
        <f>B40-D33</f>
        <v>0</v>
      </c>
      <c r="E36" s="215" t="s">
        <v>51</v>
      </c>
      <c r="F36" s="216">
        <f>B40-F33</f>
        <v>0</v>
      </c>
    </row>
    <row r="37" s="1" customFormat="1" customHeight="1" spans="1:6">
      <c r="A37" s="177" t="s">
        <v>52</v>
      </c>
      <c r="B37" s="178">
        <v>0</v>
      </c>
      <c r="C37" s="217"/>
      <c r="D37" s="218"/>
      <c r="E37" s="217"/>
      <c r="F37" s="69"/>
    </row>
    <row r="38" s="1" customFormat="1" spans="1:6">
      <c r="A38" s="177" t="s">
        <v>53</v>
      </c>
      <c r="B38" s="178">
        <v>0</v>
      </c>
      <c r="C38" s="207"/>
      <c r="D38" s="216"/>
      <c r="E38" s="207"/>
      <c r="F38" s="216"/>
    </row>
    <row r="39" spans="1:6">
      <c r="A39" s="189"/>
      <c r="B39" s="192"/>
      <c r="C39" s="212"/>
      <c r="D39" s="211"/>
      <c r="E39" s="214"/>
      <c r="F39" s="213"/>
    </row>
    <row r="40" s="1" customFormat="1" spans="1:6">
      <c r="A40" s="215" t="s">
        <v>54</v>
      </c>
      <c r="B40" s="219">
        <v>24365698.6</v>
      </c>
      <c r="C40" s="215" t="s">
        <v>55</v>
      </c>
      <c r="D40" s="216">
        <f>D33+D36</f>
        <v>24365698.6</v>
      </c>
      <c r="E40" s="215" t="s">
        <v>55</v>
      </c>
      <c r="F40" s="216">
        <f>F33+F36</f>
        <v>24365698.6</v>
      </c>
    </row>
  </sheetData>
  <sheetProtection sheet="1" formatCells="0" formatColumns="0" formatRows="0"/>
  <mergeCells count="4">
    <mergeCell ref="A2:F2"/>
    <mergeCell ref="A4:B4"/>
    <mergeCell ref="C4:D4"/>
    <mergeCell ref="E4:F4"/>
  </mergeCells>
  <pageMargins left="0.393055555555556" right="0.393055555555556" top="0.984027777777778" bottom="0.984027777777778" header="0.511805555555556" footer="0.511805555555556"/>
  <pageSetup paperSize="9" scale="95" orientation="portrait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04"/>
  <sheetViews>
    <sheetView showGridLines="0" showZeros="0" workbookViewId="0">
      <selection activeCell="A1" sqref="A1"/>
    </sheetView>
  </sheetViews>
  <sheetFormatPr defaultColWidth="9" defaultRowHeight="14.25"/>
  <cols>
    <col min="1" max="1" width="9.125" customWidth="1"/>
    <col min="2" max="2" width="12.75" customWidth="1"/>
    <col min="3" max="3" width="14" customWidth="1"/>
    <col min="4" max="4" width="14.625" customWidth="1"/>
    <col min="5" max="6" width="9.75" hidden="1" customWidth="1"/>
    <col min="7" max="7" width="9" hidden="1" customWidth="1"/>
    <col min="8" max="8" width="9.875" hidden="1" customWidth="1"/>
    <col min="9" max="12" width="11" customWidth="1"/>
    <col min="13" max="13" width="10.75" customWidth="1"/>
    <col min="14" max="15" width="11" hidden="1" customWidth="1"/>
    <col min="16" max="16" width="11" customWidth="1"/>
    <col min="17" max="17" width="14.125" customWidth="1"/>
  </cols>
  <sheetData>
    <row r="1" customHeight="1" spans="17:17">
      <c r="Q1" s="10" t="s">
        <v>210</v>
      </c>
    </row>
    <row r="2" customHeight="1" spans="3:17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customHeight="1" spans="17:17">
      <c r="Q3" s="10" t="s">
        <v>56</v>
      </c>
    </row>
    <row r="4" ht="17.25" customHeight="1" spans="1:17">
      <c r="A4" s="21" t="s">
        <v>81</v>
      </c>
      <c r="B4" s="21" t="s">
        <v>82</v>
      </c>
      <c r="C4" s="22" t="s">
        <v>211</v>
      </c>
      <c r="D4" s="22" t="s">
        <v>212</v>
      </c>
      <c r="E4" s="22" t="s">
        <v>213</v>
      </c>
      <c r="F4" s="22" t="s">
        <v>214</v>
      </c>
      <c r="G4" s="22" t="s">
        <v>215</v>
      </c>
      <c r="H4" s="22" t="s">
        <v>216</v>
      </c>
      <c r="I4" s="22" t="s">
        <v>217</v>
      </c>
      <c r="J4" s="22" t="s">
        <v>218</v>
      </c>
      <c r="K4" s="22" t="s">
        <v>134</v>
      </c>
      <c r="L4" s="22" t="s">
        <v>219</v>
      </c>
      <c r="M4" s="22" t="s">
        <v>220</v>
      </c>
      <c r="N4" s="22" t="s">
        <v>163</v>
      </c>
      <c r="O4" s="22" t="s">
        <v>221</v>
      </c>
      <c r="P4" s="22" t="s">
        <v>222</v>
      </c>
      <c r="Q4" s="22" t="s">
        <v>223</v>
      </c>
    </row>
    <row r="5" ht="28.5" customHeight="1" spans="1:17">
      <c r="A5" s="23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customHeight="1" spans="1:17">
      <c r="A6" s="3" t="s">
        <v>88</v>
      </c>
      <c r="B6" s="3" t="s">
        <v>88</v>
      </c>
      <c r="C6" s="3" t="s">
        <v>88</v>
      </c>
      <c r="D6" s="25" t="s">
        <v>88</v>
      </c>
      <c r="E6" s="3" t="s">
        <v>88</v>
      </c>
      <c r="F6" s="3" t="s">
        <v>88</v>
      </c>
      <c r="G6" s="3" t="s">
        <v>88</v>
      </c>
      <c r="H6" s="3" t="s">
        <v>88</v>
      </c>
      <c r="I6" s="3" t="s">
        <v>88</v>
      </c>
      <c r="J6" s="3">
        <v>1</v>
      </c>
      <c r="K6" s="3">
        <v>13</v>
      </c>
      <c r="L6" s="3">
        <v>14</v>
      </c>
      <c r="M6" s="3">
        <v>15</v>
      </c>
      <c r="N6" s="3">
        <v>16</v>
      </c>
      <c r="O6" s="3">
        <v>17</v>
      </c>
      <c r="P6" s="3">
        <v>18</v>
      </c>
      <c r="Q6" s="3">
        <v>19</v>
      </c>
    </row>
    <row r="7" s="1" customFormat="1" customHeight="1" spans="1:17">
      <c r="A7" s="7"/>
      <c r="B7" s="8" t="s">
        <v>89</v>
      </c>
      <c r="C7" s="8"/>
      <c r="D7" s="7"/>
      <c r="E7" s="7"/>
      <c r="F7" s="7"/>
      <c r="G7" s="7"/>
      <c r="H7" s="7"/>
      <c r="I7" s="26">
        <v>215100</v>
      </c>
      <c r="J7" s="26">
        <v>433800</v>
      </c>
      <c r="K7" s="26">
        <v>315923</v>
      </c>
      <c r="L7" s="26">
        <v>39040</v>
      </c>
      <c r="M7" s="26">
        <v>16007</v>
      </c>
      <c r="N7" s="26">
        <v>0</v>
      </c>
      <c r="O7" s="26">
        <v>0</v>
      </c>
      <c r="P7" s="26">
        <v>792505</v>
      </c>
      <c r="Q7" s="26">
        <v>1079460</v>
      </c>
    </row>
    <row r="8" customHeight="1" spans="1:17">
      <c r="A8" s="7" t="s">
        <v>90</v>
      </c>
      <c r="B8" s="8" t="s">
        <v>91</v>
      </c>
      <c r="C8" s="8" t="s">
        <v>224</v>
      </c>
      <c r="D8" s="7" t="s">
        <v>225</v>
      </c>
      <c r="E8" s="7"/>
      <c r="F8" s="7" t="s">
        <v>226</v>
      </c>
      <c r="G8" s="7"/>
      <c r="H8" s="7"/>
      <c r="I8" s="26">
        <v>2125</v>
      </c>
      <c r="J8" s="26">
        <v>4250</v>
      </c>
      <c r="K8" s="26">
        <v>3185</v>
      </c>
      <c r="L8" s="26">
        <v>240</v>
      </c>
      <c r="M8" s="26">
        <v>175</v>
      </c>
      <c r="N8" s="26">
        <v>0</v>
      </c>
      <c r="O8" s="26">
        <v>0</v>
      </c>
      <c r="P8" s="26">
        <v>0</v>
      </c>
      <c r="Q8" s="26">
        <v>10635</v>
      </c>
    </row>
    <row r="9" customHeight="1" spans="1:17">
      <c r="A9" s="7" t="s">
        <v>90</v>
      </c>
      <c r="B9" s="8" t="s">
        <v>91</v>
      </c>
      <c r="C9" s="8" t="s">
        <v>227</v>
      </c>
      <c r="D9" s="7" t="s">
        <v>228</v>
      </c>
      <c r="E9" s="7"/>
      <c r="F9" s="7" t="s">
        <v>226</v>
      </c>
      <c r="G9" s="7"/>
      <c r="H9" s="7"/>
      <c r="I9" s="26">
        <v>2435</v>
      </c>
      <c r="J9" s="26">
        <v>4870</v>
      </c>
      <c r="K9" s="26">
        <v>3312</v>
      </c>
      <c r="L9" s="26">
        <v>540</v>
      </c>
      <c r="M9" s="26">
        <v>150</v>
      </c>
      <c r="N9" s="26">
        <v>0</v>
      </c>
      <c r="O9" s="26">
        <v>0</v>
      </c>
      <c r="P9" s="26">
        <v>9532</v>
      </c>
      <c r="Q9" s="26">
        <v>11967</v>
      </c>
    </row>
    <row r="10" customHeight="1" spans="1:17">
      <c r="A10" s="7" t="s">
        <v>90</v>
      </c>
      <c r="B10" s="8" t="s">
        <v>91</v>
      </c>
      <c r="C10" s="8" t="s">
        <v>229</v>
      </c>
      <c r="D10" s="7" t="s">
        <v>228</v>
      </c>
      <c r="E10" s="7"/>
      <c r="F10" s="7" t="s">
        <v>226</v>
      </c>
      <c r="G10" s="7"/>
      <c r="H10" s="7"/>
      <c r="I10" s="26">
        <v>2229</v>
      </c>
      <c r="J10" s="26">
        <v>4458</v>
      </c>
      <c r="K10" s="26">
        <v>3185</v>
      </c>
      <c r="L10" s="26">
        <v>450</v>
      </c>
      <c r="M10" s="26">
        <v>150</v>
      </c>
      <c r="N10" s="26">
        <v>0</v>
      </c>
      <c r="O10" s="26">
        <v>0</v>
      </c>
      <c r="P10" s="26">
        <v>8903</v>
      </c>
      <c r="Q10" s="26">
        <v>11132</v>
      </c>
    </row>
    <row r="11" customHeight="1" spans="1:17">
      <c r="A11" s="7" t="s">
        <v>90</v>
      </c>
      <c r="B11" s="8" t="s">
        <v>91</v>
      </c>
      <c r="C11" s="8" t="s">
        <v>230</v>
      </c>
      <c r="D11" s="7" t="s">
        <v>228</v>
      </c>
      <c r="E11" s="7"/>
      <c r="F11" s="7" t="s">
        <v>226</v>
      </c>
      <c r="G11" s="7"/>
      <c r="H11" s="7"/>
      <c r="I11" s="26">
        <v>1798</v>
      </c>
      <c r="J11" s="26">
        <v>3956</v>
      </c>
      <c r="K11" s="26">
        <v>3185</v>
      </c>
      <c r="L11" s="26">
        <v>450</v>
      </c>
      <c r="M11" s="26">
        <v>0</v>
      </c>
      <c r="N11" s="26">
        <v>0</v>
      </c>
      <c r="O11" s="26">
        <v>0</v>
      </c>
      <c r="P11" s="26">
        <v>7591</v>
      </c>
      <c r="Q11" s="26">
        <v>9569</v>
      </c>
    </row>
    <row r="12" customHeight="1" spans="1:17">
      <c r="A12" s="7" t="s">
        <v>90</v>
      </c>
      <c r="B12" s="8" t="s">
        <v>91</v>
      </c>
      <c r="C12" s="8" t="s">
        <v>231</v>
      </c>
      <c r="D12" s="7" t="s">
        <v>232</v>
      </c>
      <c r="E12" s="7"/>
      <c r="F12" s="7" t="s">
        <v>226</v>
      </c>
      <c r="G12" s="7"/>
      <c r="H12" s="7"/>
      <c r="I12" s="26">
        <v>2565</v>
      </c>
      <c r="J12" s="26">
        <v>5130</v>
      </c>
      <c r="K12" s="26">
        <v>3312</v>
      </c>
      <c r="L12" s="26">
        <v>290</v>
      </c>
      <c r="M12" s="26">
        <v>432</v>
      </c>
      <c r="N12" s="26">
        <v>0</v>
      </c>
      <c r="O12" s="26">
        <v>0</v>
      </c>
      <c r="P12" s="26">
        <v>9924</v>
      </c>
      <c r="Q12" s="26">
        <v>12489</v>
      </c>
    </row>
    <row r="13" customHeight="1" spans="1:17">
      <c r="A13" s="7" t="s">
        <v>90</v>
      </c>
      <c r="B13" s="8" t="s">
        <v>91</v>
      </c>
      <c r="C13" s="8" t="s">
        <v>233</v>
      </c>
      <c r="D13" s="7" t="s">
        <v>228</v>
      </c>
      <c r="E13" s="7"/>
      <c r="F13" s="7" t="s">
        <v>226</v>
      </c>
      <c r="G13" s="7"/>
      <c r="H13" s="7"/>
      <c r="I13" s="26">
        <v>2027</v>
      </c>
      <c r="J13" s="26">
        <v>4054</v>
      </c>
      <c r="K13" s="26">
        <v>3185</v>
      </c>
      <c r="L13" s="26">
        <v>450</v>
      </c>
      <c r="M13" s="26">
        <v>120</v>
      </c>
      <c r="N13" s="26">
        <v>0</v>
      </c>
      <c r="O13" s="26">
        <v>0</v>
      </c>
      <c r="P13" s="26">
        <v>8469</v>
      </c>
      <c r="Q13" s="26">
        <v>10496</v>
      </c>
    </row>
    <row r="14" customHeight="1" spans="1:17">
      <c r="A14" s="7" t="s">
        <v>90</v>
      </c>
      <c r="B14" s="8" t="s">
        <v>91</v>
      </c>
      <c r="C14" s="8" t="s">
        <v>234</v>
      </c>
      <c r="D14" s="7" t="s">
        <v>228</v>
      </c>
      <c r="E14" s="7"/>
      <c r="F14" s="7" t="s">
        <v>226</v>
      </c>
      <c r="G14" s="7"/>
      <c r="H14" s="7"/>
      <c r="I14" s="26">
        <v>1798</v>
      </c>
      <c r="J14" s="26">
        <v>3956</v>
      </c>
      <c r="K14" s="26">
        <v>3185</v>
      </c>
      <c r="L14" s="26">
        <v>450</v>
      </c>
      <c r="M14" s="26">
        <v>0</v>
      </c>
      <c r="N14" s="26">
        <v>0</v>
      </c>
      <c r="O14" s="26">
        <v>0</v>
      </c>
      <c r="P14" s="26">
        <v>7591</v>
      </c>
      <c r="Q14" s="26">
        <v>9569</v>
      </c>
    </row>
    <row r="15" customHeight="1" spans="1:17">
      <c r="A15" s="7" t="s">
        <v>90</v>
      </c>
      <c r="B15" s="8" t="s">
        <v>91</v>
      </c>
      <c r="C15" s="8" t="s">
        <v>235</v>
      </c>
      <c r="D15" s="7" t="s">
        <v>228</v>
      </c>
      <c r="E15" s="7"/>
      <c r="F15" s="7" t="s">
        <v>226</v>
      </c>
      <c r="G15" s="7"/>
      <c r="H15" s="7"/>
      <c r="I15" s="26">
        <v>1798</v>
      </c>
      <c r="J15" s="26">
        <v>3956</v>
      </c>
      <c r="K15" s="26">
        <v>3185</v>
      </c>
      <c r="L15" s="26">
        <v>450</v>
      </c>
      <c r="M15" s="26">
        <v>0</v>
      </c>
      <c r="N15" s="26">
        <v>0</v>
      </c>
      <c r="O15" s="26">
        <v>0</v>
      </c>
      <c r="P15" s="26">
        <v>7591</v>
      </c>
      <c r="Q15" s="26">
        <v>9569</v>
      </c>
    </row>
    <row r="16" customHeight="1" spans="1:17">
      <c r="A16" s="7" t="s">
        <v>90</v>
      </c>
      <c r="B16" s="8" t="s">
        <v>91</v>
      </c>
      <c r="C16" s="8" t="s">
        <v>236</v>
      </c>
      <c r="D16" s="7" t="s">
        <v>228</v>
      </c>
      <c r="E16" s="7"/>
      <c r="F16" s="7" t="s">
        <v>226</v>
      </c>
      <c r="G16" s="7"/>
      <c r="H16" s="7"/>
      <c r="I16" s="26">
        <v>2440</v>
      </c>
      <c r="J16" s="26">
        <v>4880</v>
      </c>
      <c r="K16" s="26">
        <v>3312</v>
      </c>
      <c r="L16" s="26">
        <v>540</v>
      </c>
      <c r="M16" s="26">
        <v>165</v>
      </c>
      <c r="N16" s="26">
        <v>0</v>
      </c>
      <c r="O16" s="26">
        <v>0</v>
      </c>
      <c r="P16" s="26">
        <v>9657</v>
      </c>
      <c r="Q16" s="26">
        <v>12097</v>
      </c>
    </row>
    <row r="17" customHeight="1" spans="1:17">
      <c r="A17" s="7" t="s">
        <v>90</v>
      </c>
      <c r="B17" s="8" t="s">
        <v>91</v>
      </c>
      <c r="C17" s="8" t="s">
        <v>237</v>
      </c>
      <c r="D17" s="7" t="s">
        <v>228</v>
      </c>
      <c r="E17" s="7"/>
      <c r="F17" s="7" t="s">
        <v>226</v>
      </c>
      <c r="G17" s="7"/>
      <c r="H17" s="7"/>
      <c r="I17" s="26">
        <v>1798</v>
      </c>
      <c r="J17" s="26">
        <v>3956</v>
      </c>
      <c r="K17" s="26">
        <v>3185</v>
      </c>
      <c r="L17" s="26">
        <v>450</v>
      </c>
      <c r="M17" s="26">
        <v>0</v>
      </c>
      <c r="N17" s="26">
        <v>0</v>
      </c>
      <c r="O17" s="26">
        <v>0</v>
      </c>
      <c r="P17" s="26">
        <v>7591</v>
      </c>
      <c r="Q17" s="26">
        <v>9569</v>
      </c>
    </row>
    <row r="18" customHeight="1" spans="1:17">
      <c r="A18" s="7" t="s">
        <v>90</v>
      </c>
      <c r="B18" s="8" t="s">
        <v>91</v>
      </c>
      <c r="C18" s="8" t="s">
        <v>238</v>
      </c>
      <c r="D18" s="7" t="s">
        <v>228</v>
      </c>
      <c r="E18" s="7"/>
      <c r="F18" s="7" t="s">
        <v>226</v>
      </c>
      <c r="G18" s="7"/>
      <c r="H18" s="7"/>
      <c r="I18" s="26">
        <v>1798</v>
      </c>
      <c r="J18" s="26">
        <v>3956</v>
      </c>
      <c r="K18" s="26">
        <v>3185</v>
      </c>
      <c r="L18" s="26">
        <v>450</v>
      </c>
      <c r="M18" s="26">
        <v>0</v>
      </c>
      <c r="N18" s="26">
        <v>0</v>
      </c>
      <c r="O18" s="26">
        <v>0</v>
      </c>
      <c r="P18" s="26">
        <v>7591</v>
      </c>
      <c r="Q18" s="26">
        <v>9569</v>
      </c>
    </row>
    <row r="19" customHeight="1" spans="1:17">
      <c r="A19" s="7" t="s">
        <v>90</v>
      </c>
      <c r="B19" s="8" t="s">
        <v>91</v>
      </c>
      <c r="C19" s="8" t="s">
        <v>239</v>
      </c>
      <c r="D19" s="7" t="s">
        <v>240</v>
      </c>
      <c r="E19" s="7"/>
      <c r="F19" s="7" t="s">
        <v>226</v>
      </c>
      <c r="G19" s="7"/>
      <c r="H19" s="7"/>
      <c r="I19" s="26">
        <v>2125</v>
      </c>
      <c r="J19" s="26">
        <v>4250</v>
      </c>
      <c r="K19" s="26">
        <v>3185</v>
      </c>
      <c r="L19" s="26">
        <v>240</v>
      </c>
      <c r="M19" s="26">
        <v>175</v>
      </c>
      <c r="N19" s="26">
        <v>0</v>
      </c>
      <c r="O19" s="26">
        <v>0</v>
      </c>
      <c r="P19" s="26">
        <v>8510</v>
      </c>
      <c r="Q19" s="26">
        <v>10635</v>
      </c>
    </row>
    <row r="20" customHeight="1" spans="1:17">
      <c r="A20" s="7" t="s">
        <v>90</v>
      </c>
      <c r="B20" s="8" t="s">
        <v>91</v>
      </c>
      <c r="C20" s="8" t="s">
        <v>241</v>
      </c>
      <c r="D20" s="7" t="s">
        <v>242</v>
      </c>
      <c r="E20" s="7"/>
      <c r="F20" s="7" t="s">
        <v>226</v>
      </c>
      <c r="G20" s="7"/>
      <c r="H20" s="7"/>
      <c r="I20" s="26">
        <v>2435</v>
      </c>
      <c r="J20" s="26">
        <v>4870</v>
      </c>
      <c r="K20" s="26">
        <v>3312</v>
      </c>
      <c r="L20" s="26">
        <v>290</v>
      </c>
      <c r="M20" s="26">
        <v>175</v>
      </c>
      <c r="N20" s="26">
        <v>0</v>
      </c>
      <c r="O20" s="26">
        <v>0</v>
      </c>
      <c r="P20" s="26">
        <v>9407</v>
      </c>
      <c r="Q20" s="26">
        <v>11842</v>
      </c>
    </row>
    <row r="21" customHeight="1" spans="1:17">
      <c r="A21" s="7" t="s">
        <v>90</v>
      </c>
      <c r="B21" s="8" t="s">
        <v>91</v>
      </c>
      <c r="C21" s="8" t="s">
        <v>243</v>
      </c>
      <c r="D21" s="7" t="s">
        <v>228</v>
      </c>
      <c r="E21" s="7"/>
      <c r="F21" s="7" t="s">
        <v>226</v>
      </c>
      <c r="G21" s="7"/>
      <c r="H21" s="7"/>
      <c r="I21" s="26">
        <v>2500</v>
      </c>
      <c r="J21" s="26">
        <v>5000</v>
      </c>
      <c r="K21" s="26">
        <v>3312</v>
      </c>
      <c r="L21" s="26">
        <v>540</v>
      </c>
      <c r="M21" s="26">
        <v>219</v>
      </c>
      <c r="N21" s="26">
        <v>0</v>
      </c>
      <c r="O21" s="26">
        <v>0</v>
      </c>
      <c r="P21" s="26">
        <v>9831</v>
      </c>
      <c r="Q21" s="26">
        <v>12331</v>
      </c>
    </row>
    <row r="22" customHeight="1" spans="1:17">
      <c r="A22" s="7" t="s">
        <v>90</v>
      </c>
      <c r="B22" s="8" t="s">
        <v>91</v>
      </c>
      <c r="C22" s="8" t="s">
        <v>244</v>
      </c>
      <c r="D22" s="7" t="s">
        <v>245</v>
      </c>
      <c r="E22" s="7"/>
      <c r="F22" s="7" t="s">
        <v>226</v>
      </c>
      <c r="G22" s="7"/>
      <c r="H22" s="7"/>
      <c r="I22" s="26">
        <v>2435</v>
      </c>
      <c r="J22" s="26">
        <v>4870</v>
      </c>
      <c r="K22" s="26">
        <v>3312</v>
      </c>
      <c r="L22" s="26">
        <v>290</v>
      </c>
      <c r="M22" s="26">
        <v>175</v>
      </c>
      <c r="N22" s="26">
        <v>0</v>
      </c>
      <c r="O22" s="26">
        <v>0</v>
      </c>
      <c r="P22" s="26">
        <v>9407</v>
      </c>
      <c r="Q22" s="26">
        <v>11842</v>
      </c>
    </row>
    <row r="23" customHeight="1" spans="1:17">
      <c r="A23" s="7" t="s">
        <v>90</v>
      </c>
      <c r="B23" s="8" t="s">
        <v>91</v>
      </c>
      <c r="C23" s="8" t="s">
        <v>246</v>
      </c>
      <c r="D23" s="7" t="s">
        <v>247</v>
      </c>
      <c r="E23" s="7"/>
      <c r="F23" s="7" t="s">
        <v>226</v>
      </c>
      <c r="G23" s="7"/>
      <c r="H23" s="7"/>
      <c r="I23" s="26">
        <v>2229</v>
      </c>
      <c r="J23" s="26">
        <v>4458</v>
      </c>
      <c r="K23" s="26">
        <v>3185</v>
      </c>
      <c r="L23" s="26">
        <v>240</v>
      </c>
      <c r="M23" s="26">
        <v>175</v>
      </c>
      <c r="N23" s="26">
        <v>0</v>
      </c>
      <c r="O23" s="26">
        <v>0</v>
      </c>
      <c r="P23" s="26">
        <v>8718</v>
      </c>
      <c r="Q23" s="26">
        <v>10947</v>
      </c>
    </row>
    <row r="24" customHeight="1" spans="1:17">
      <c r="A24" s="7" t="s">
        <v>90</v>
      </c>
      <c r="B24" s="8" t="s">
        <v>91</v>
      </c>
      <c r="C24" s="8" t="s">
        <v>248</v>
      </c>
      <c r="D24" s="7" t="s">
        <v>228</v>
      </c>
      <c r="E24" s="7"/>
      <c r="F24" s="7" t="s">
        <v>226</v>
      </c>
      <c r="G24" s="7"/>
      <c r="H24" s="7"/>
      <c r="I24" s="26">
        <v>2229</v>
      </c>
      <c r="J24" s="26">
        <v>4458</v>
      </c>
      <c r="K24" s="26">
        <v>3185</v>
      </c>
      <c r="L24" s="26">
        <v>450</v>
      </c>
      <c r="M24" s="26">
        <v>150</v>
      </c>
      <c r="N24" s="26">
        <v>0</v>
      </c>
      <c r="O24" s="26">
        <v>0</v>
      </c>
      <c r="P24" s="26">
        <v>8903</v>
      </c>
      <c r="Q24" s="26">
        <v>11132</v>
      </c>
    </row>
    <row r="25" customHeight="1" spans="1:17">
      <c r="A25" s="7" t="s">
        <v>90</v>
      </c>
      <c r="B25" s="8" t="s">
        <v>91</v>
      </c>
      <c r="C25" s="8" t="s">
        <v>249</v>
      </c>
      <c r="D25" s="7" t="s">
        <v>228</v>
      </c>
      <c r="E25" s="7"/>
      <c r="F25" s="7" t="s">
        <v>226</v>
      </c>
      <c r="G25" s="7"/>
      <c r="H25" s="7"/>
      <c r="I25" s="26">
        <v>1798</v>
      </c>
      <c r="J25" s="26">
        <v>3956</v>
      </c>
      <c r="K25" s="26">
        <v>3185</v>
      </c>
      <c r="L25" s="26">
        <v>450</v>
      </c>
      <c r="M25" s="26">
        <v>0</v>
      </c>
      <c r="N25" s="26">
        <v>0</v>
      </c>
      <c r="O25" s="26">
        <v>0</v>
      </c>
      <c r="P25" s="26">
        <v>7591</v>
      </c>
      <c r="Q25" s="26">
        <v>9569</v>
      </c>
    </row>
    <row r="26" customHeight="1" spans="1:17">
      <c r="A26" s="7" t="s">
        <v>90</v>
      </c>
      <c r="B26" s="8" t="s">
        <v>91</v>
      </c>
      <c r="C26" s="8" t="s">
        <v>250</v>
      </c>
      <c r="D26" s="7" t="s">
        <v>228</v>
      </c>
      <c r="E26" s="7"/>
      <c r="F26" s="7" t="s">
        <v>226</v>
      </c>
      <c r="G26" s="7"/>
      <c r="H26" s="7"/>
      <c r="I26" s="26">
        <v>1978</v>
      </c>
      <c r="J26" s="26">
        <v>3956</v>
      </c>
      <c r="K26" s="26">
        <v>3185</v>
      </c>
      <c r="L26" s="26">
        <v>450</v>
      </c>
      <c r="M26" s="26">
        <v>0</v>
      </c>
      <c r="N26" s="26">
        <v>0</v>
      </c>
      <c r="O26" s="26">
        <v>0</v>
      </c>
      <c r="P26" s="26">
        <v>7591</v>
      </c>
      <c r="Q26" s="26">
        <v>9569</v>
      </c>
    </row>
    <row r="27" customHeight="1" spans="1:17">
      <c r="A27" s="7" t="s">
        <v>90</v>
      </c>
      <c r="B27" s="8" t="s">
        <v>91</v>
      </c>
      <c r="C27" s="8" t="s">
        <v>251</v>
      </c>
      <c r="D27" s="7" t="s">
        <v>228</v>
      </c>
      <c r="E27" s="7"/>
      <c r="F27" s="7" t="s">
        <v>226</v>
      </c>
      <c r="G27" s="7"/>
      <c r="H27" s="7"/>
      <c r="I27" s="26">
        <v>2375</v>
      </c>
      <c r="J27" s="26">
        <v>4750</v>
      </c>
      <c r="K27" s="26">
        <v>3312</v>
      </c>
      <c r="L27" s="26">
        <v>540</v>
      </c>
      <c r="M27" s="26">
        <v>150</v>
      </c>
      <c r="N27" s="26">
        <v>0</v>
      </c>
      <c r="O27" s="26">
        <v>0</v>
      </c>
      <c r="P27" s="26">
        <v>9412</v>
      </c>
      <c r="Q27" s="26">
        <v>11787</v>
      </c>
    </row>
    <row r="28" customHeight="1" spans="1:17">
      <c r="A28" s="7" t="s">
        <v>90</v>
      </c>
      <c r="B28" s="8" t="s">
        <v>91</v>
      </c>
      <c r="C28" s="8" t="s">
        <v>252</v>
      </c>
      <c r="D28" s="7" t="s">
        <v>228</v>
      </c>
      <c r="E28" s="7"/>
      <c r="F28" s="7" t="s">
        <v>226</v>
      </c>
      <c r="G28" s="7"/>
      <c r="H28" s="7"/>
      <c r="I28" s="26">
        <v>2435</v>
      </c>
      <c r="J28" s="26">
        <v>4870</v>
      </c>
      <c r="K28" s="26">
        <v>3312</v>
      </c>
      <c r="L28" s="26">
        <v>540</v>
      </c>
      <c r="M28" s="26">
        <v>165</v>
      </c>
      <c r="N28" s="26">
        <v>0</v>
      </c>
      <c r="O28" s="26">
        <v>0</v>
      </c>
      <c r="P28" s="26">
        <v>9647</v>
      </c>
      <c r="Q28" s="26">
        <v>12082</v>
      </c>
    </row>
    <row r="29" customHeight="1" spans="1:17">
      <c r="A29" s="7" t="s">
        <v>90</v>
      </c>
      <c r="B29" s="8" t="s">
        <v>91</v>
      </c>
      <c r="C29" s="8" t="s">
        <v>253</v>
      </c>
      <c r="D29" s="7" t="s">
        <v>228</v>
      </c>
      <c r="E29" s="7"/>
      <c r="F29" s="7" t="s">
        <v>226</v>
      </c>
      <c r="G29" s="7"/>
      <c r="H29" s="7"/>
      <c r="I29" s="26">
        <v>2076</v>
      </c>
      <c r="J29" s="26">
        <v>4152</v>
      </c>
      <c r="K29" s="26">
        <v>3185</v>
      </c>
      <c r="L29" s="26">
        <v>450</v>
      </c>
      <c r="M29" s="26">
        <v>215</v>
      </c>
      <c r="N29" s="26">
        <v>0</v>
      </c>
      <c r="O29" s="26">
        <v>0</v>
      </c>
      <c r="P29" s="26">
        <v>8562</v>
      </c>
      <c r="Q29" s="26">
        <v>10638</v>
      </c>
    </row>
    <row r="30" customHeight="1" spans="1:17">
      <c r="A30" s="7" t="s">
        <v>90</v>
      </c>
      <c r="B30" s="8" t="s">
        <v>91</v>
      </c>
      <c r="C30" s="8" t="s">
        <v>254</v>
      </c>
      <c r="D30" s="7" t="s">
        <v>255</v>
      </c>
      <c r="E30" s="7"/>
      <c r="F30" s="7" t="s">
        <v>226</v>
      </c>
      <c r="G30" s="7"/>
      <c r="H30" s="7"/>
      <c r="I30" s="26">
        <v>2027</v>
      </c>
      <c r="J30" s="26">
        <v>4054</v>
      </c>
      <c r="K30" s="26">
        <v>3185</v>
      </c>
      <c r="L30" s="26">
        <v>240</v>
      </c>
      <c r="M30" s="26">
        <v>140</v>
      </c>
      <c r="N30" s="26">
        <v>0</v>
      </c>
      <c r="O30" s="26">
        <v>0</v>
      </c>
      <c r="P30" s="26">
        <v>8279</v>
      </c>
      <c r="Q30" s="26">
        <v>10306</v>
      </c>
    </row>
    <row r="31" customHeight="1" spans="1:17">
      <c r="A31" s="7" t="s">
        <v>90</v>
      </c>
      <c r="B31" s="8" t="s">
        <v>91</v>
      </c>
      <c r="C31" s="8" t="s">
        <v>256</v>
      </c>
      <c r="D31" s="7" t="s">
        <v>257</v>
      </c>
      <c r="E31" s="7"/>
      <c r="F31" s="7" t="s">
        <v>226</v>
      </c>
      <c r="G31" s="7"/>
      <c r="H31" s="7"/>
      <c r="I31" s="26">
        <v>2125</v>
      </c>
      <c r="J31" s="26">
        <v>4250</v>
      </c>
      <c r="K31" s="26">
        <v>3185</v>
      </c>
      <c r="L31" s="26">
        <v>240</v>
      </c>
      <c r="M31" s="26">
        <v>175</v>
      </c>
      <c r="N31" s="26">
        <v>0</v>
      </c>
      <c r="O31" s="26">
        <v>0</v>
      </c>
      <c r="P31" s="26">
        <v>8510</v>
      </c>
      <c r="Q31" s="26">
        <v>10635</v>
      </c>
    </row>
    <row r="32" customHeight="1" spans="1:17">
      <c r="A32" s="7" t="s">
        <v>90</v>
      </c>
      <c r="B32" s="8" t="s">
        <v>91</v>
      </c>
      <c r="C32" s="8" t="s">
        <v>258</v>
      </c>
      <c r="D32" s="7" t="s">
        <v>259</v>
      </c>
      <c r="E32" s="7"/>
      <c r="F32" s="7" t="s">
        <v>226</v>
      </c>
      <c r="G32" s="7"/>
      <c r="H32" s="7"/>
      <c r="I32" s="26">
        <v>2125</v>
      </c>
      <c r="J32" s="26">
        <v>4250</v>
      </c>
      <c r="K32" s="26">
        <v>3185</v>
      </c>
      <c r="L32" s="26">
        <v>240</v>
      </c>
      <c r="M32" s="26">
        <v>175</v>
      </c>
      <c r="N32" s="26">
        <v>0</v>
      </c>
      <c r="O32" s="26">
        <v>0</v>
      </c>
      <c r="P32" s="26">
        <v>8510</v>
      </c>
      <c r="Q32" s="26">
        <v>10635</v>
      </c>
    </row>
    <row r="33" customHeight="1" spans="1:17">
      <c r="A33" s="7" t="s">
        <v>90</v>
      </c>
      <c r="B33" s="8" t="s">
        <v>91</v>
      </c>
      <c r="C33" s="8" t="s">
        <v>260</v>
      </c>
      <c r="D33" s="7" t="s">
        <v>228</v>
      </c>
      <c r="E33" s="7"/>
      <c r="F33" s="7" t="s">
        <v>226</v>
      </c>
      <c r="G33" s="7"/>
      <c r="H33" s="7"/>
      <c r="I33" s="26">
        <v>2076</v>
      </c>
      <c r="J33" s="26">
        <v>4152</v>
      </c>
      <c r="K33" s="26">
        <v>3185</v>
      </c>
      <c r="L33" s="26">
        <v>450</v>
      </c>
      <c r="M33" s="26">
        <v>150</v>
      </c>
      <c r="N33" s="26">
        <v>0</v>
      </c>
      <c r="O33" s="26">
        <v>0</v>
      </c>
      <c r="P33" s="26">
        <v>8497</v>
      </c>
      <c r="Q33" s="26">
        <v>10573</v>
      </c>
    </row>
    <row r="34" customHeight="1" spans="1:17">
      <c r="A34" s="7" t="s">
        <v>90</v>
      </c>
      <c r="B34" s="8" t="s">
        <v>91</v>
      </c>
      <c r="C34" s="8" t="s">
        <v>261</v>
      </c>
      <c r="D34" s="7" t="s">
        <v>228</v>
      </c>
      <c r="E34" s="7"/>
      <c r="F34" s="7" t="s">
        <v>226</v>
      </c>
      <c r="G34" s="7"/>
      <c r="H34" s="7"/>
      <c r="I34" s="26">
        <v>4103</v>
      </c>
      <c r="J34" s="26">
        <v>8206</v>
      </c>
      <c r="K34" s="26">
        <v>6370</v>
      </c>
      <c r="L34" s="26">
        <v>900</v>
      </c>
      <c r="M34" s="26">
        <v>120</v>
      </c>
      <c r="N34" s="26">
        <v>0</v>
      </c>
      <c r="O34" s="26">
        <v>0</v>
      </c>
      <c r="P34" s="26">
        <v>16916</v>
      </c>
      <c r="Q34" s="26">
        <v>21019</v>
      </c>
    </row>
    <row r="35" customHeight="1" spans="1:17">
      <c r="A35" s="7" t="s">
        <v>90</v>
      </c>
      <c r="B35" s="8" t="s">
        <v>91</v>
      </c>
      <c r="C35" s="8" t="s">
        <v>262</v>
      </c>
      <c r="D35" s="7" t="s">
        <v>228</v>
      </c>
      <c r="E35" s="7"/>
      <c r="F35" s="7" t="s">
        <v>226</v>
      </c>
      <c r="G35" s="7"/>
      <c r="H35" s="7"/>
      <c r="I35" s="26">
        <v>2027</v>
      </c>
      <c r="J35" s="26">
        <v>4054</v>
      </c>
      <c r="K35" s="26">
        <v>3185</v>
      </c>
      <c r="L35" s="26">
        <v>450</v>
      </c>
      <c r="M35" s="26">
        <v>120</v>
      </c>
      <c r="N35" s="26">
        <v>0</v>
      </c>
      <c r="O35" s="26">
        <v>0</v>
      </c>
      <c r="P35" s="26">
        <v>8469</v>
      </c>
      <c r="Q35" s="26">
        <v>10496</v>
      </c>
    </row>
    <row r="36" customHeight="1" spans="1:17">
      <c r="A36" s="7" t="s">
        <v>90</v>
      </c>
      <c r="B36" s="8" t="s">
        <v>91</v>
      </c>
      <c r="C36" s="8" t="s">
        <v>263</v>
      </c>
      <c r="D36" s="7" t="s">
        <v>264</v>
      </c>
      <c r="E36" s="7"/>
      <c r="F36" s="7" t="s">
        <v>226</v>
      </c>
      <c r="G36" s="7"/>
      <c r="H36" s="7"/>
      <c r="I36" s="26">
        <v>2125</v>
      </c>
      <c r="J36" s="26">
        <v>4250</v>
      </c>
      <c r="K36" s="26">
        <v>3185</v>
      </c>
      <c r="L36" s="26">
        <v>240</v>
      </c>
      <c r="M36" s="26">
        <v>175</v>
      </c>
      <c r="N36" s="26">
        <v>0</v>
      </c>
      <c r="O36" s="26">
        <v>0</v>
      </c>
      <c r="P36" s="26">
        <v>8510</v>
      </c>
      <c r="Q36" s="26">
        <v>10635</v>
      </c>
    </row>
    <row r="37" customHeight="1" spans="1:17">
      <c r="A37" s="7" t="s">
        <v>90</v>
      </c>
      <c r="B37" s="8" t="s">
        <v>91</v>
      </c>
      <c r="C37" s="8" t="s">
        <v>265</v>
      </c>
      <c r="D37" s="7" t="s">
        <v>259</v>
      </c>
      <c r="E37" s="7"/>
      <c r="F37" s="7" t="s">
        <v>226</v>
      </c>
      <c r="G37" s="7"/>
      <c r="H37" s="7"/>
      <c r="I37" s="26">
        <v>2125</v>
      </c>
      <c r="J37" s="26">
        <v>4250</v>
      </c>
      <c r="K37" s="26">
        <v>3185</v>
      </c>
      <c r="L37" s="26">
        <v>240</v>
      </c>
      <c r="M37" s="26">
        <v>175</v>
      </c>
      <c r="N37" s="26">
        <v>0</v>
      </c>
      <c r="O37" s="26">
        <v>0</v>
      </c>
      <c r="P37" s="26">
        <v>8510</v>
      </c>
      <c r="Q37" s="26">
        <v>10635</v>
      </c>
    </row>
    <row r="38" customHeight="1" spans="1:17">
      <c r="A38" s="7" t="s">
        <v>90</v>
      </c>
      <c r="B38" s="8" t="s">
        <v>91</v>
      </c>
      <c r="C38" s="8" t="s">
        <v>266</v>
      </c>
      <c r="D38" s="7" t="s">
        <v>228</v>
      </c>
      <c r="E38" s="7"/>
      <c r="F38" s="7" t="s">
        <v>226</v>
      </c>
      <c r="G38" s="7"/>
      <c r="H38" s="7"/>
      <c r="I38" s="26">
        <v>2027</v>
      </c>
      <c r="J38" s="26">
        <v>4054</v>
      </c>
      <c r="K38" s="26">
        <v>3185</v>
      </c>
      <c r="L38" s="26">
        <v>450</v>
      </c>
      <c r="M38" s="26">
        <v>120</v>
      </c>
      <c r="N38" s="26">
        <v>0</v>
      </c>
      <c r="O38" s="26">
        <v>0</v>
      </c>
      <c r="P38" s="26">
        <v>8469</v>
      </c>
      <c r="Q38" s="26">
        <v>10496</v>
      </c>
    </row>
    <row r="39" customHeight="1" spans="1:17">
      <c r="A39" s="7" t="s">
        <v>90</v>
      </c>
      <c r="B39" s="8" t="s">
        <v>91</v>
      </c>
      <c r="C39" s="8" t="s">
        <v>267</v>
      </c>
      <c r="D39" s="7" t="s">
        <v>225</v>
      </c>
      <c r="E39" s="7"/>
      <c r="F39" s="7" t="s">
        <v>226</v>
      </c>
      <c r="G39" s="7"/>
      <c r="H39" s="7"/>
      <c r="I39" s="26">
        <v>2435</v>
      </c>
      <c r="J39" s="26">
        <v>4870</v>
      </c>
      <c r="K39" s="26">
        <v>3312</v>
      </c>
      <c r="L39" s="26">
        <v>290</v>
      </c>
      <c r="M39" s="26">
        <v>175</v>
      </c>
      <c r="N39" s="26">
        <v>0</v>
      </c>
      <c r="O39" s="26">
        <v>0</v>
      </c>
      <c r="P39" s="26">
        <v>0</v>
      </c>
      <c r="Q39" s="26">
        <v>11842</v>
      </c>
    </row>
    <row r="40" customHeight="1" spans="1:17">
      <c r="A40" s="7" t="s">
        <v>90</v>
      </c>
      <c r="B40" s="8" t="s">
        <v>91</v>
      </c>
      <c r="C40" s="8" t="s">
        <v>268</v>
      </c>
      <c r="D40" s="7" t="s">
        <v>228</v>
      </c>
      <c r="E40" s="7"/>
      <c r="F40" s="7" t="s">
        <v>226</v>
      </c>
      <c r="G40" s="7"/>
      <c r="H40" s="7"/>
      <c r="I40" s="26">
        <v>2125</v>
      </c>
      <c r="J40" s="26">
        <v>4250</v>
      </c>
      <c r="K40" s="26">
        <v>3185</v>
      </c>
      <c r="L40" s="26">
        <v>450</v>
      </c>
      <c r="M40" s="26">
        <v>150</v>
      </c>
      <c r="N40" s="26">
        <v>0</v>
      </c>
      <c r="O40" s="26">
        <v>0</v>
      </c>
      <c r="P40" s="26">
        <v>8695</v>
      </c>
      <c r="Q40" s="26">
        <v>10820</v>
      </c>
    </row>
    <row r="41" customHeight="1" spans="1:17">
      <c r="A41" s="7" t="s">
        <v>90</v>
      </c>
      <c r="B41" s="8" t="s">
        <v>91</v>
      </c>
      <c r="C41" s="8" t="s">
        <v>269</v>
      </c>
      <c r="D41" s="7" t="s">
        <v>225</v>
      </c>
      <c r="E41" s="7"/>
      <c r="F41" s="7" t="s">
        <v>226</v>
      </c>
      <c r="G41" s="7"/>
      <c r="H41" s="7"/>
      <c r="I41" s="26">
        <v>2076</v>
      </c>
      <c r="J41" s="26">
        <v>4152</v>
      </c>
      <c r="K41" s="26">
        <v>3185</v>
      </c>
      <c r="L41" s="26">
        <v>240</v>
      </c>
      <c r="M41" s="26">
        <v>210</v>
      </c>
      <c r="N41" s="26">
        <v>0</v>
      </c>
      <c r="O41" s="26">
        <v>0</v>
      </c>
      <c r="P41" s="26">
        <v>0</v>
      </c>
      <c r="Q41" s="26">
        <v>10623</v>
      </c>
    </row>
    <row r="42" customHeight="1" spans="1:17">
      <c r="A42" s="7" t="s">
        <v>90</v>
      </c>
      <c r="B42" s="8" t="s">
        <v>91</v>
      </c>
      <c r="C42" s="8" t="s">
        <v>270</v>
      </c>
      <c r="D42" s="7" t="s">
        <v>228</v>
      </c>
      <c r="E42" s="7"/>
      <c r="F42" s="7" t="s">
        <v>226</v>
      </c>
      <c r="G42" s="7"/>
      <c r="H42" s="7"/>
      <c r="I42" s="26">
        <v>1798</v>
      </c>
      <c r="J42" s="26">
        <v>3956</v>
      </c>
      <c r="K42" s="26">
        <v>3185</v>
      </c>
      <c r="L42" s="26">
        <v>450</v>
      </c>
      <c r="M42" s="26">
        <v>0</v>
      </c>
      <c r="N42" s="26">
        <v>0</v>
      </c>
      <c r="O42" s="26">
        <v>0</v>
      </c>
      <c r="P42" s="26">
        <v>7591</v>
      </c>
      <c r="Q42" s="26">
        <v>9569</v>
      </c>
    </row>
    <row r="43" customHeight="1" spans="1:17">
      <c r="A43" s="7" t="s">
        <v>90</v>
      </c>
      <c r="B43" s="8" t="s">
        <v>91</v>
      </c>
      <c r="C43" s="8" t="s">
        <v>271</v>
      </c>
      <c r="D43" s="7" t="s">
        <v>242</v>
      </c>
      <c r="E43" s="7"/>
      <c r="F43" s="7" t="s">
        <v>226</v>
      </c>
      <c r="G43" s="7"/>
      <c r="H43" s="7"/>
      <c r="I43" s="26">
        <v>2229</v>
      </c>
      <c r="J43" s="26">
        <v>4458</v>
      </c>
      <c r="K43" s="26">
        <v>3185</v>
      </c>
      <c r="L43" s="26">
        <v>240</v>
      </c>
      <c r="M43" s="26">
        <v>175</v>
      </c>
      <c r="N43" s="26">
        <v>0</v>
      </c>
      <c r="O43" s="26">
        <v>0</v>
      </c>
      <c r="P43" s="26">
        <v>8718</v>
      </c>
      <c r="Q43" s="26">
        <v>10947</v>
      </c>
    </row>
    <row r="44" customHeight="1" spans="1:17">
      <c r="A44" s="7" t="s">
        <v>90</v>
      </c>
      <c r="B44" s="8" t="s">
        <v>91</v>
      </c>
      <c r="C44" s="8" t="s">
        <v>272</v>
      </c>
      <c r="D44" s="7" t="s">
        <v>228</v>
      </c>
      <c r="E44" s="7"/>
      <c r="F44" s="7" t="s">
        <v>226</v>
      </c>
      <c r="G44" s="7"/>
      <c r="H44" s="7"/>
      <c r="I44" s="26">
        <v>2027</v>
      </c>
      <c r="J44" s="26">
        <v>4054</v>
      </c>
      <c r="K44" s="26">
        <v>3185</v>
      </c>
      <c r="L44" s="26">
        <v>450</v>
      </c>
      <c r="M44" s="26">
        <v>120</v>
      </c>
      <c r="N44" s="26">
        <v>0</v>
      </c>
      <c r="O44" s="26">
        <v>0</v>
      </c>
      <c r="P44" s="26">
        <v>8469</v>
      </c>
      <c r="Q44" s="26">
        <v>10496</v>
      </c>
    </row>
    <row r="45" customHeight="1" spans="1:17">
      <c r="A45" s="7" t="s">
        <v>90</v>
      </c>
      <c r="B45" s="8" t="s">
        <v>91</v>
      </c>
      <c r="C45" s="8" t="s">
        <v>273</v>
      </c>
      <c r="D45" s="7" t="s">
        <v>274</v>
      </c>
      <c r="E45" s="7"/>
      <c r="F45" s="7" t="s">
        <v>226</v>
      </c>
      <c r="G45" s="7"/>
      <c r="H45" s="7"/>
      <c r="I45" s="26">
        <v>2125</v>
      </c>
      <c r="J45" s="26">
        <v>4250</v>
      </c>
      <c r="K45" s="26">
        <v>3185</v>
      </c>
      <c r="L45" s="26">
        <v>240</v>
      </c>
      <c r="M45" s="26">
        <v>175</v>
      </c>
      <c r="N45" s="26">
        <v>0</v>
      </c>
      <c r="O45" s="26">
        <v>0</v>
      </c>
      <c r="P45" s="26">
        <v>0</v>
      </c>
      <c r="Q45" s="26">
        <v>10635</v>
      </c>
    </row>
    <row r="46" customHeight="1" spans="1:17">
      <c r="A46" s="7" t="s">
        <v>90</v>
      </c>
      <c r="B46" s="8" t="s">
        <v>91</v>
      </c>
      <c r="C46" s="8" t="s">
        <v>275</v>
      </c>
      <c r="D46" s="7" t="s">
        <v>228</v>
      </c>
      <c r="E46" s="7"/>
      <c r="F46" s="7" t="s">
        <v>226</v>
      </c>
      <c r="G46" s="7"/>
      <c r="H46" s="7"/>
      <c r="I46" s="26">
        <v>2125</v>
      </c>
      <c r="J46" s="26">
        <v>4250</v>
      </c>
      <c r="K46" s="26">
        <v>3185</v>
      </c>
      <c r="L46" s="26">
        <v>450</v>
      </c>
      <c r="M46" s="26">
        <v>120</v>
      </c>
      <c r="N46" s="26">
        <v>0</v>
      </c>
      <c r="O46" s="26">
        <v>0</v>
      </c>
      <c r="P46" s="26">
        <v>8665</v>
      </c>
      <c r="Q46" s="26">
        <v>10790</v>
      </c>
    </row>
    <row r="47" customHeight="1" spans="1:17">
      <c r="A47" s="7" t="s">
        <v>90</v>
      </c>
      <c r="B47" s="8" t="s">
        <v>91</v>
      </c>
      <c r="C47" s="8" t="s">
        <v>276</v>
      </c>
      <c r="D47" s="7" t="s">
        <v>228</v>
      </c>
      <c r="E47" s="7"/>
      <c r="F47" s="7" t="s">
        <v>226</v>
      </c>
      <c r="G47" s="7"/>
      <c r="H47" s="7"/>
      <c r="I47" s="26">
        <v>2435</v>
      </c>
      <c r="J47" s="26">
        <v>4870</v>
      </c>
      <c r="K47" s="26">
        <v>3312</v>
      </c>
      <c r="L47" s="26">
        <v>540</v>
      </c>
      <c r="M47" s="26">
        <v>260</v>
      </c>
      <c r="N47" s="26">
        <v>0</v>
      </c>
      <c r="O47" s="26">
        <v>0</v>
      </c>
      <c r="P47" s="26">
        <v>9642</v>
      </c>
      <c r="Q47" s="26">
        <v>12077</v>
      </c>
    </row>
    <row r="48" customHeight="1" spans="1:17">
      <c r="A48" s="7" t="s">
        <v>90</v>
      </c>
      <c r="B48" s="8" t="s">
        <v>91</v>
      </c>
      <c r="C48" s="8" t="s">
        <v>277</v>
      </c>
      <c r="D48" s="7" t="s">
        <v>228</v>
      </c>
      <c r="E48" s="7"/>
      <c r="F48" s="7" t="s">
        <v>226</v>
      </c>
      <c r="G48" s="7"/>
      <c r="H48" s="7"/>
      <c r="I48" s="26">
        <v>2435</v>
      </c>
      <c r="J48" s="26">
        <v>4870</v>
      </c>
      <c r="K48" s="26">
        <v>3312</v>
      </c>
      <c r="L48" s="26">
        <v>540</v>
      </c>
      <c r="M48" s="26">
        <v>170</v>
      </c>
      <c r="N48" s="26">
        <v>0</v>
      </c>
      <c r="O48" s="26">
        <v>0</v>
      </c>
      <c r="P48" s="26">
        <v>9652</v>
      </c>
      <c r="Q48" s="26">
        <v>12087</v>
      </c>
    </row>
    <row r="49" customHeight="1" spans="1:17">
      <c r="A49" s="7" t="s">
        <v>90</v>
      </c>
      <c r="B49" s="8" t="s">
        <v>91</v>
      </c>
      <c r="C49" s="8" t="s">
        <v>278</v>
      </c>
      <c r="D49" s="7" t="s">
        <v>228</v>
      </c>
      <c r="E49" s="7"/>
      <c r="F49" s="7" t="s">
        <v>226</v>
      </c>
      <c r="G49" s="7"/>
      <c r="H49" s="7"/>
      <c r="I49" s="26">
        <v>2999</v>
      </c>
      <c r="J49" s="26">
        <v>5998</v>
      </c>
      <c r="K49" s="26">
        <v>3485</v>
      </c>
      <c r="L49" s="26">
        <v>650</v>
      </c>
      <c r="M49" s="26">
        <v>390</v>
      </c>
      <c r="N49" s="26">
        <v>0</v>
      </c>
      <c r="O49" s="26">
        <v>0</v>
      </c>
      <c r="P49" s="26">
        <v>11573</v>
      </c>
      <c r="Q49" s="26">
        <v>14572</v>
      </c>
    </row>
    <row r="50" customHeight="1" spans="1:17">
      <c r="A50" s="7" t="s">
        <v>90</v>
      </c>
      <c r="B50" s="8" t="s">
        <v>91</v>
      </c>
      <c r="C50" s="8" t="s">
        <v>279</v>
      </c>
      <c r="D50" s="7" t="s">
        <v>255</v>
      </c>
      <c r="E50" s="7"/>
      <c r="F50" s="7" t="s">
        <v>226</v>
      </c>
      <c r="G50" s="7"/>
      <c r="H50" s="7"/>
      <c r="I50" s="26">
        <v>2125</v>
      </c>
      <c r="J50" s="26">
        <v>4250</v>
      </c>
      <c r="K50" s="26">
        <v>3185</v>
      </c>
      <c r="L50" s="26">
        <v>240</v>
      </c>
      <c r="M50" s="26">
        <v>175</v>
      </c>
      <c r="N50" s="26">
        <v>0</v>
      </c>
      <c r="O50" s="26">
        <v>0</v>
      </c>
      <c r="P50" s="26">
        <v>8510</v>
      </c>
      <c r="Q50" s="26">
        <v>10635</v>
      </c>
    </row>
    <row r="51" customHeight="1" spans="1:17">
      <c r="A51" s="7" t="s">
        <v>90</v>
      </c>
      <c r="B51" s="8" t="s">
        <v>91</v>
      </c>
      <c r="C51" s="8" t="s">
        <v>280</v>
      </c>
      <c r="D51" s="7" t="s">
        <v>228</v>
      </c>
      <c r="E51" s="7"/>
      <c r="F51" s="7" t="s">
        <v>226</v>
      </c>
      <c r="G51" s="7"/>
      <c r="H51" s="7"/>
      <c r="I51" s="26">
        <v>2061</v>
      </c>
      <c r="J51" s="26">
        <v>4122</v>
      </c>
      <c r="K51" s="26">
        <v>3185</v>
      </c>
      <c r="L51" s="26">
        <v>450</v>
      </c>
      <c r="M51" s="26">
        <v>215</v>
      </c>
      <c r="N51" s="26">
        <v>0</v>
      </c>
      <c r="O51" s="26">
        <v>0</v>
      </c>
      <c r="P51" s="26">
        <v>8532</v>
      </c>
      <c r="Q51" s="26">
        <v>10593</v>
      </c>
    </row>
    <row r="52" customHeight="1" spans="1:17">
      <c r="A52" s="7" t="s">
        <v>90</v>
      </c>
      <c r="B52" s="8" t="s">
        <v>91</v>
      </c>
      <c r="C52" s="8" t="s">
        <v>281</v>
      </c>
      <c r="D52" s="7" t="s">
        <v>255</v>
      </c>
      <c r="E52" s="7"/>
      <c r="F52" s="7" t="s">
        <v>226</v>
      </c>
      <c r="G52" s="7"/>
      <c r="H52" s="7"/>
      <c r="I52" s="26">
        <v>2027</v>
      </c>
      <c r="J52" s="26">
        <v>4054</v>
      </c>
      <c r="K52" s="26">
        <v>3185</v>
      </c>
      <c r="L52" s="26">
        <v>240</v>
      </c>
      <c r="M52" s="26">
        <v>140</v>
      </c>
      <c r="N52" s="26">
        <v>0</v>
      </c>
      <c r="O52" s="26">
        <v>0</v>
      </c>
      <c r="P52" s="26">
        <v>8279</v>
      </c>
      <c r="Q52" s="26">
        <v>10306</v>
      </c>
    </row>
    <row r="53" customHeight="1" spans="1:17">
      <c r="A53" s="7" t="s">
        <v>90</v>
      </c>
      <c r="B53" s="8" t="s">
        <v>91</v>
      </c>
      <c r="C53" s="8" t="s">
        <v>282</v>
      </c>
      <c r="D53" s="7" t="s">
        <v>228</v>
      </c>
      <c r="E53" s="7"/>
      <c r="F53" s="7" t="s">
        <v>226</v>
      </c>
      <c r="G53" s="7"/>
      <c r="H53" s="7"/>
      <c r="I53" s="26">
        <v>3728</v>
      </c>
      <c r="J53" s="26">
        <v>7456</v>
      </c>
      <c r="K53" s="26">
        <v>3485</v>
      </c>
      <c r="L53" s="26">
        <v>650</v>
      </c>
      <c r="M53" s="26">
        <v>810</v>
      </c>
      <c r="N53" s="26">
        <v>0</v>
      </c>
      <c r="O53" s="26">
        <v>0</v>
      </c>
      <c r="P53" s="26">
        <v>13651</v>
      </c>
      <c r="Q53" s="26">
        <v>17379</v>
      </c>
    </row>
    <row r="54" customHeight="1" spans="1:17">
      <c r="A54" s="7" t="s">
        <v>90</v>
      </c>
      <c r="B54" s="8" t="s">
        <v>91</v>
      </c>
      <c r="C54" s="8" t="s">
        <v>283</v>
      </c>
      <c r="D54" s="7" t="s">
        <v>228</v>
      </c>
      <c r="E54" s="7"/>
      <c r="F54" s="7" t="s">
        <v>226</v>
      </c>
      <c r="G54" s="7"/>
      <c r="H54" s="7"/>
      <c r="I54" s="26">
        <v>2027</v>
      </c>
      <c r="J54" s="26">
        <v>4054</v>
      </c>
      <c r="K54" s="26">
        <v>3185</v>
      </c>
      <c r="L54" s="26">
        <v>450</v>
      </c>
      <c r="M54" s="26">
        <v>90</v>
      </c>
      <c r="N54" s="26">
        <v>0</v>
      </c>
      <c r="O54" s="26">
        <v>0</v>
      </c>
      <c r="P54" s="26">
        <v>8339</v>
      </c>
      <c r="Q54" s="26">
        <v>10366</v>
      </c>
    </row>
    <row r="55" customHeight="1" spans="1:17">
      <c r="A55" s="7" t="s">
        <v>90</v>
      </c>
      <c r="B55" s="8" t="s">
        <v>91</v>
      </c>
      <c r="C55" s="8" t="s">
        <v>284</v>
      </c>
      <c r="D55" s="7" t="s">
        <v>228</v>
      </c>
      <c r="E55" s="7"/>
      <c r="F55" s="7" t="s">
        <v>226</v>
      </c>
      <c r="G55" s="7"/>
      <c r="H55" s="7"/>
      <c r="I55" s="26">
        <v>2500</v>
      </c>
      <c r="J55" s="26">
        <v>5000</v>
      </c>
      <c r="K55" s="26">
        <v>3312</v>
      </c>
      <c r="L55" s="26">
        <v>540</v>
      </c>
      <c r="M55" s="26">
        <v>219</v>
      </c>
      <c r="N55" s="26">
        <v>0</v>
      </c>
      <c r="O55" s="26">
        <v>0</v>
      </c>
      <c r="P55" s="26">
        <v>9831</v>
      </c>
      <c r="Q55" s="26">
        <v>12331</v>
      </c>
    </row>
    <row r="56" customHeight="1" spans="1:17">
      <c r="A56" s="7" t="s">
        <v>90</v>
      </c>
      <c r="B56" s="8" t="s">
        <v>91</v>
      </c>
      <c r="C56" s="8" t="s">
        <v>285</v>
      </c>
      <c r="D56" s="7" t="s">
        <v>228</v>
      </c>
      <c r="E56" s="7"/>
      <c r="F56" s="7" t="s">
        <v>226</v>
      </c>
      <c r="G56" s="7"/>
      <c r="H56" s="7"/>
      <c r="I56" s="26">
        <v>1978</v>
      </c>
      <c r="J56" s="26">
        <v>3956</v>
      </c>
      <c r="K56" s="26">
        <v>3185</v>
      </c>
      <c r="L56" s="26">
        <v>450</v>
      </c>
      <c r="M56" s="26">
        <v>0</v>
      </c>
      <c r="N56" s="26">
        <v>0</v>
      </c>
      <c r="O56" s="26">
        <v>0</v>
      </c>
      <c r="P56" s="26">
        <v>7591</v>
      </c>
      <c r="Q56" s="26">
        <v>9569</v>
      </c>
    </row>
    <row r="57" customHeight="1" spans="1:17">
      <c r="A57" s="7" t="s">
        <v>90</v>
      </c>
      <c r="B57" s="8" t="s">
        <v>91</v>
      </c>
      <c r="C57" s="8" t="s">
        <v>286</v>
      </c>
      <c r="D57" s="7" t="s">
        <v>287</v>
      </c>
      <c r="E57" s="7"/>
      <c r="F57" s="7" t="s">
        <v>226</v>
      </c>
      <c r="G57" s="7"/>
      <c r="H57" s="7"/>
      <c r="I57" s="26">
        <v>2125</v>
      </c>
      <c r="J57" s="26">
        <v>4250</v>
      </c>
      <c r="K57" s="26">
        <v>3185</v>
      </c>
      <c r="L57" s="26">
        <v>240</v>
      </c>
      <c r="M57" s="26">
        <v>175</v>
      </c>
      <c r="N57" s="26">
        <v>0</v>
      </c>
      <c r="O57" s="26">
        <v>0</v>
      </c>
      <c r="P57" s="26">
        <v>0</v>
      </c>
      <c r="Q57" s="26">
        <v>10635</v>
      </c>
    </row>
    <row r="58" customHeight="1" spans="1:17">
      <c r="A58" s="7" t="s">
        <v>90</v>
      </c>
      <c r="B58" s="8" t="s">
        <v>91</v>
      </c>
      <c r="C58" s="8" t="s">
        <v>288</v>
      </c>
      <c r="D58" s="7" t="s">
        <v>255</v>
      </c>
      <c r="E58" s="7"/>
      <c r="F58" s="7" t="s">
        <v>226</v>
      </c>
      <c r="G58" s="7"/>
      <c r="H58" s="7"/>
      <c r="I58" s="26">
        <v>2782</v>
      </c>
      <c r="J58" s="26">
        <v>5564</v>
      </c>
      <c r="K58" s="26">
        <v>3312</v>
      </c>
      <c r="L58" s="26">
        <v>290</v>
      </c>
      <c r="M58" s="26">
        <v>370</v>
      </c>
      <c r="N58" s="26">
        <v>0</v>
      </c>
      <c r="O58" s="26">
        <v>0</v>
      </c>
      <c r="P58" s="26">
        <v>10396</v>
      </c>
      <c r="Q58" s="26">
        <v>13178</v>
      </c>
    </row>
    <row r="59" customHeight="1" spans="1:17">
      <c r="A59" s="7" t="s">
        <v>90</v>
      </c>
      <c r="B59" s="8" t="s">
        <v>91</v>
      </c>
      <c r="C59" s="8" t="s">
        <v>289</v>
      </c>
      <c r="D59" s="7" t="s">
        <v>228</v>
      </c>
      <c r="E59" s="7"/>
      <c r="F59" s="7" t="s">
        <v>226</v>
      </c>
      <c r="G59" s="7"/>
      <c r="H59" s="7"/>
      <c r="I59" s="26">
        <v>1798</v>
      </c>
      <c r="J59" s="26">
        <v>3956</v>
      </c>
      <c r="K59" s="26">
        <v>3185</v>
      </c>
      <c r="L59" s="26">
        <v>450</v>
      </c>
      <c r="M59" s="26">
        <v>0</v>
      </c>
      <c r="N59" s="26">
        <v>0</v>
      </c>
      <c r="O59" s="26">
        <v>0</v>
      </c>
      <c r="P59" s="26">
        <v>7591</v>
      </c>
      <c r="Q59" s="26">
        <v>9569</v>
      </c>
    </row>
    <row r="60" customHeight="1" spans="1:17">
      <c r="A60" s="7" t="s">
        <v>90</v>
      </c>
      <c r="B60" s="8" t="s">
        <v>91</v>
      </c>
      <c r="C60" s="8" t="s">
        <v>290</v>
      </c>
      <c r="D60" s="7" t="s">
        <v>287</v>
      </c>
      <c r="E60" s="7"/>
      <c r="F60" s="7" t="s">
        <v>226</v>
      </c>
      <c r="G60" s="7"/>
      <c r="H60" s="7"/>
      <c r="I60" s="26">
        <v>2600</v>
      </c>
      <c r="J60" s="26">
        <v>5200</v>
      </c>
      <c r="K60" s="26">
        <v>3312</v>
      </c>
      <c r="L60" s="26">
        <v>290</v>
      </c>
      <c r="M60" s="26">
        <v>220</v>
      </c>
      <c r="N60" s="26">
        <v>0</v>
      </c>
      <c r="O60" s="26">
        <v>0</v>
      </c>
      <c r="P60" s="26">
        <v>0</v>
      </c>
      <c r="Q60" s="26">
        <v>12382</v>
      </c>
    </row>
    <row r="61" customHeight="1" spans="1:17">
      <c r="A61" s="7" t="s">
        <v>90</v>
      </c>
      <c r="B61" s="8" t="s">
        <v>91</v>
      </c>
      <c r="C61" s="8" t="s">
        <v>291</v>
      </c>
      <c r="D61" s="7" t="s">
        <v>232</v>
      </c>
      <c r="E61" s="7"/>
      <c r="F61" s="7" t="s">
        <v>226</v>
      </c>
      <c r="G61" s="7"/>
      <c r="H61" s="7"/>
      <c r="I61" s="26">
        <v>2173</v>
      </c>
      <c r="J61" s="26">
        <v>4346</v>
      </c>
      <c r="K61" s="26">
        <v>3185</v>
      </c>
      <c r="L61" s="26">
        <v>240</v>
      </c>
      <c r="M61" s="26">
        <v>175</v>
      </c>
      <c r="N61" s="26">
        <v>0</v>
      </c>
      <c r="O61" s="26">
        <v>0</v>
      </c>
      <c r="P61" s="26">
        <v>8606</v>
      </c>
      <c r="Q61" s="26">
        <v>10779</v>
      </c>
    </row>
    <row r="62" customHeight="1" spans="1:17">
      <c r="A62" s="7" t="s">
        <v>90</v>
      </c>
      <c r="B62" s="8" t="s">
        <v>91</v>
      </c>
      <c r="C62" s="8" t="s">
        <v>292</v>
      </c>
      <c r="D62" s="7" t="s">
        <v>247</v>
      </c>
      <c r="E62" s="7"/>
      <c r="F62" s="7" t="s">
        <v>226</v>
      </c>
      <c r="G62" s="7"/>
      <c r="H62" s="7"/>
      <c r="I62" s="26">
        <v>2027</v>
      </c>
      <c r="J62" s="26">
        <v>4054</v>
      </c>
      <c r="K62" s="26">
        <v>3185</v>
      </c>
      <c r="L62" s="26">
        <v>240</v>
      </c>
      <c r="M62" s="26">
        <v>140</v>
      </c>
      <c r="N62" s="26">
        <v>0</v>
      </c>
      <c r="O62" s="26">
        <v>0</v>
      </c>
      <c r="P62" s="26">
        <v>8279</v>
      </c>
      <c r="Q62" s="26">
        <v>10306</v>
      </c>
    </row>
    <row r="63" customHeight="1" spans="1:17">
      <c r="A63" s="7" t="s">
        <v>90</v>
      </c>
      <c r="B63" s="8" t="s">
        <v>91</v>
      </c>
      <c r="C63" s="8" t="s">
        <v>293</v>
      </c>
      <c r="D63" s="7" t="s">
        <v>228</v>
      </c>
      <c r="E63" s="7"/>
      <c r="F63" s="7" t="s">
        <v>226</v>
      </c>
      <c r="G63" s="7"/>
      <c r="H63" s="7"/>
      <c r="I63" s="26">
        <v>2027</v>
      </c>
      <c r="J63" s="26">
        <v>4054</v>
      </c>
      <c r="K63" s="26">
        <v>3185</v>
      </c>
      <c r="L63" s="26">
        <v>450</v>
      </c>
      <c r="M63" s="26">
        <v>120</v>
      </c>
      <c r="N63" s="26">
        <v>0</v>
      </c>
      <c r="O63" s="26">
        <v>0</v>
      </c>
      <c r="P63" s="26">
        <v>8469</v>
      </c>
      <c r="Q63" s="26">
        <v>10496</v>
      </c>
    </row>
    <row r="64" customHeight="1" spans="1:17">
      <c r="A64" s="7" t="s">
        <v>90</v>
      </c>
      <c r="B64" s="8" t="s">
        <v>91</v>
      </c>
      <c r="C64" s="8" t="s">
        <v>294</v>
      </c>
      <c r="D64" s="7" t="s">
        <v>228</v>
      </c>
      <c r="E64" s="7"/>
      <c r="F64" s="7" t="s">
        <v>226</v>
      </c>
      <c r="G64" s="7"/>
      <c r="H64" s="7"/>
      <c r="I64" s="26">
        <v>2125</v>
      </c>
      <c r="J64" s="26">
        <v>4250</v>
      </c>
      <c r="K64" s="26">
        <v>3185</v>
      </c>
      <c r="L64" s="26">
        <v>450</v>
      </c>
      <c r="M64" s="26">
        <v>170</v>
      </c>
      <c r="N64" s="26">
        <v>0</v>
      </c>
      <c r="O64" s="26">
        <v>0</v>
      </c>
      <c r="P64" s="26">
        <v>9095</v>
      </c>
      <c r="Q64" s="26">
        <v>11220</v>
      </c>
    </row>
    <row r="65" customHeight="1" spans="1:17">
      <c r="A65" s="7" t="s">
        <v>90</v>
      </c>
      <c r="B65" s="8" t="s">
        <v>91</v>
      </c>
      <c r="C65" s="8" t="s">
        <v>295</v>
      </c>
      <c r="D65" s="7" t="s">
        <v>296</v>
      </c>
      <c r="E65" s="7"/>
      <c r="F65" s="7" t="s">
        <v>226</v>
      </c>
      <c r="G65" s="7"/>
      <c r="H65" s="7"/>
      <c r="I65" s="26">
        <v>2125</v>
      </c>
      <c r="J65" s="26">
        <v>4250</v>
      </c>
      <c r="K65" s="26">
        <v>3185</v>
      </c>
      <c r="L65" s="26">
        <v>240</v>
      </c>
      <c r="M65" s="26">
        <v>175</v>
      </c>
      <c r="N65" s="26">
        <v>0</v>
      </c>
      <c r="O65" s="26">
        <v>0</v>
      </c>
      <c r="P65" s="26">
        <v>8510</v>
      </c>
      <c r="Q65" s="26">
        <v>10635</v>
      </c>
    </row>
    <row r="66" customHeight="1" spans="1:17">
      <c r="A66" s="7" t="s">
        <v>90</v>
      </c>
      <c r="B66" s="8" t="s">
        <v>91</v>
      </c>
      <c r="C66" s="8" t="s">
        <v>297</v>
      </c>
      <c r="D66" s="7" t="s">
        <v>228</v>
      </c>
      <c r="E66" s="7"/>
      <c r="F66" s="7" t="s">
        <v>226</v>
      </c>
      <c r="G66" s="7"/>
      <c r="H66" s="7"/>
      <c r="I66" s="26">
        <v>2440</v>
      </c>
      <c r="J66" s="26">
        <v>4880</v>
      </c>
      <c r="K66" s="26">
        <v>3312</v>
      </c>
      <c r="L66" s="26">
        <v>540</v>
      </c>
      <c r="M66" s="26">
        <v>150</v>
      </c>
      <c r="N66" s="26">
        <v>0</v>
      </c>
      <c r="O66" s="26">
        <v>0</v>
      </c>
      <c r="P66" s="26">
        <v>9542</v>
      </c>
      <c r="Q66" s="26">
        <v>11982</v>
      </c>
    </row>
    <row r="67" customHeight="1" spans="1:17">
      <c r="A67" s="7" t="s">
        <v>90</v>
      </c>
      <c r="B67" s="8" t="s">
        <v>91</v>
      </c>
      <c r="C67" s="8" t="s">
        <v>298</v>
      </c>
      <c r="D67" s="7" t="s">
        <v>255</v>
      </c>
      <c r="E67" s="7"/>
      <c r="F67" s="7" t="s">
        <v>226</v>
      </c>
      <c r="G67" s="7"/>
      <c r="H67" s="7"/>
      <c r="I67" s="26">
        <v>2027</v>
      </c>
      <c r="J67" s="26">
        <v>4054</v>
      </c>
      <c r="K67" s="26">
        <v>3185</v>
      </c>
      <c r="L67" s="26">
        <v>240</v>
      </c>
      <c r="M67" s="26">
        <v>140</v>
      </c>
      <c r="N67" s="26">
        <v>0</v>
      </c>
      <c r="O67" s="26">
        <v>0</v>
      </c>
      <c r="P67" s="26">
        <v>8279</v>
      </c>
      <c r="Q67" s="26">
        <v>10306</v>
      </c>
    </row>
    <row r="68" customHeight="1" spans="1:17">
      <c r="A68" s="7" t="s">
        <v>90</v>
      </c>
      <c r="B68" s="8" t="s">
        <v>91</v>
      </c>
      <c r="C68" s="8" t="s">
        <v>299</v>
      </c>
      <c r="D68" s="7" t="s">
        <v>228</v>
      </c>
      <c r="E68" s="7"/>
      <c r="F68" s="7" t="s">
        <v>226</v>
      </c>
      <c r="G68" s="7"/>
      <c r="H68" s="7"/>
      <c r="I68" s="26">
        <v>2117</v>
      </c>
      <c r="J68" s="26">
        <v>4234</v>
      </c>
      <c r="K68" s="26">
        <v>3185</v>
      </c>
      <c r="L68" s="26">
        <v>450</v>
      </c>
      <c r="M68" s="26">
        <v>120</v>
      </c>
      <c r="N68" s="26">
        <v>0</v>
      </c>
      <c r="O68" s="26">
        <v>0</v>
      </c>
      <c r="P68" s="26">
        <v>8649</v>
      </c>
      <c r="Q68" s="26">
        <v>10766</v>
      </c>
    </row>
    <row r="69" customHeight="1" spans="1:17">
      <c r="A69" s="7" t="s">
        <v>90</v>
      </c>
      <c r="B69" s="8" t="s">
        <v>91</v>
      </c>
      <c r="C69" s="8" t="s">
        <v>300</v>
      </c>
      <c r="D69" s="7" t="s">
        <v>228</v>
      </c>
      <c r="E69" s="7"/>
      <c r="F69" s="7" t="s">
        <v>226</v>
      </c>
      <c r="G69" s="7"/>
      <c r="H69" s="7"/>
      <c r="I69" s="26">
        <v>2435</v>
      </c>
      <c r="J69" s="26">
        <v>4870</v>
      </c>
      <c r="K69" s="26">
        <v>3312</v>
      </c>
      <c r="L69" s="26">
        <v>540</v>
      </c>
      <c r="M69" s="26">
        <v>185</v>
      </c>
      <c r="N69" s="26">
        <v>0</v>
      </c>
      <c r="O69" s="26">
        <v>0</v>
      </c>
      <c r="P69" s="26">
        <v>9667</v>
      </c>
      <c r="Q69" s="26">
        <v>12102</v>
      </c>
    </row>
    <row r="70" customHeight="1" spans="1:17">
      <c r="A70" s="7" t="s">
        <v>90</v>
      </c>
      <c r="B70" s="8" t="s">
        <v>91</v>
      </c>
      <c r="C70" s="8" t="s">
        <v>301</v>
      </c>
      <c r="D70" s="7" t="s">
        <v>228</v>
      </c>
      <c r="E70" s="7"/>
      <c r="F70" s="7" t="s">
        <v>226</v>
      </c>
      <c r="G70" s="7"/>
      <c r="H70" s="7"/>
      <c r="I70" s="26">
        <v>2229</v>
      </c>
      <c r="J70" s="26">
        <v>4458</v>
      </c>
      <c r="K70" s="26">
        <v>3185</v>
      </c>
      <c r="L70" s="26">
        <v>450</v>
      </c>
      <c r="M70" s="26">
        <v>150</v>
      </c>
      <c r="N70" s="26">
        <v>0</v>
      </c>
      <c r="O70" s="26">
        <v>0</v>
      </c>
      <c r="P70" s="26">
        <v>8903</v>
      </c>
      <c r="Q70" s="26">
        <v>11132</v>
      </c>
    </row>
    <row r="71" customHeight="1" spans="1:17">
      <c r="A71" s="7" t="s">
        <v>90</v>
      </c>
      <c r="B71" s="8" t="s">
        <v>91</v>
      </c>
      <c r="C71" s="8" t="s">
        <v>302</v>
      </c>
      <c r="D71" s="7" t="s">
        <v>228</v>
      </c>
      <c r="E71" s="7"/>
      <c r="F71" s="7" t="s">
        <v>226</v>
      </c>
      <c r="G71" s="7"/>
      <c r="H71" s="7"/>
      <c r="I71" s="26">
        <v>2229</v>
      </c>
      <c r="J71" s="26">
        <v>4458</v>
      </c>
      <c r="K71" s="26">
        <v>3185</v>
      </c>
      <c r="L71" s="26">
        <v>450</v>
      </c>
      <c r="M71" s="26">
        <v>150</v>
      </c>
      <c r="N71" s="26">
        <v>0</v>
      </c>
      <c r="O71" s="26">
        <v>0</v>
      </c>
      <c r="P71" s="26">
        <v>8903</v>
      </c>
      <c r="Q71" s="26">
        <v>11132</v>
      </c>
    </row>
    <row r="72" customHeight="1" spans="1:17">
      <c r="A72" s="7" t="s">
        <v>90</v>
      </c>
      <c r="B72" s="8" t="s">
        <v>91</v>
      </c>
      <c r="C72" s="8" t="s">
        <v>303</v>
      </c>
      <c r="D72" s="7" t="s">
        <v>228</v>
      </c>
      <c r="E72" s="7"/>
      <c r="F72" s="7" t="s">
        <v>226</v>
      </c>
      <c r="G72" s="7"/>
      <c r="H72" s="7"/>
      <c r="I72" s="26">
        <v>2027</v>
      </c>
      <c r="J72" s="26">
        <v>4054</v>
      </c>
      <c r="K72" s="26">
        <v>3185</v>
      </c>
      <c r="L72" s="26">
        <v>450</v>
      </c>
      <c r="M72" s="26">
        <v>120</v>
      </c>
      <c r="N72" s="26">
        <v>0</v>
      </c>
      <c r="O72" s="26">
        <v>0</v>
      </c>
      <c r="P72" s="26">
        <v>8469</v>
      </c>
      <c r="Q72" s="26">
        <v>10496</v>
      </c>
    </row>
    <row r="73" customHeight="1" spans="1:17">
      <c r="A73" s="7" t="s">
        <v>90</v>
      </c>
      <c r="B73" s="8" t="s">
        <v>91</v>
      </c>
      <c r="C73" s="8" t="s">
        <v>304</v>
      </c>
      <c r="D73" s="7" t="s">
        <v>240</v>
      </c>
      <c r="E73" s="7"/>
      <c r="F73" s="7" t="s">
        <v>226</v>
      </c>
      <c r="G73" s="7"/>
      <c r="H73" s="7"/>
      <c r="I73" s="26">
        <v>2125</v>
      </c>
      <c r="J73" s="26">
        <v>4250</v>
      </c>
      <c r="K73" s="26">
        <v>3185</v>
      </c>
      <c r="L73" s="26">
        <v>240</v>
      </c>
      <c r="M73" s="26">
        <v>175</v>
      </c>
      <c r="N73" s="26">
        <v>0</v>
      </c>
      <c r="O73" s="26">
        <v>0</v>
      </c>
      <c r="P73" s="26">
        <v>8510</v>
      </c>
      <c r="Q73" s="26">
        <v>10635</v>
      </c>
    </row>
    <row r="74" customHeight="1" spans="1:17">
      <c r="A74" s="7" t="s">
        <v>90</v>
      </c>
      <c r="B74" s="8" t="s">
        <v>91</v>
      </c>
      <c r="C74" s="8" t="s">
        <v>305</v>
      </c>
      <c r="D74" s="7" t="s">
        <v>228</v>
      </c>
      <c r="E74" s="7"/>
      <c r="F74" s="7" t="s">
        <v>226</v>
      </c>
      <c r="G74" s="7"/>
      <c r="H74" s="7"/>
      <c r="I74" s="26">
        <v>2125</v>
      </c>
      <c r="J74" s="26">
        <v>4250</v>
      </c>
      <c r="K74" s="26">
        <v>3185</v>
      </c>
      <c r="L74" s="26">
        <v>450</v>
      </c>
      <c r="M74" s="26">
        <v>150</v>
      </c>
      <c r="N74" s="26">
        <v>0</v>
      </c>
      <c r="O74" s="26">
        <v>0</v>
      </c>
      <c r="P74" s="26">
        <v>8695</v>
      </c>
      <c r="Q74" s="26">
        <v>10820</v>
      </c>
    </row>
    <row r="75" customHeight="1" spans="1:17">
      <c r="A75" s="7" t="s">
        <v>90</v>
      </c>
      <c r="B75" s="8" t="s">
        <v>91</v>
      </c>
      <c r="C75" s="8" t="s">
        <v>306</v>
      </c>
      <c r="D75" s="7" t="s">
        <v>228</v>
      </c>
      <c r="E75" s="7"/>
      <c r="F75" s="7" t="s">
        <v>226</v>
      </c>
      <c r="G75" s="7"/>
      <c r="H75" s="7"/>
      <c r="I75" s="26">
        <v>1798</v>
      </c>
      <c r="J75" s="26">
        <v>3956</v>
      </c>
      <c r="K75" s="26">
        <v>3185</v>
      </c>
      <c r="L75" s="26">
        <v>450</v>
      </c>
      <c r="M75" s="26">
        <v>0</v>
      </c>
      <c r="N75" s="26">
        <v>0</v>
      </c>
      <c r="O75" s="26">
        <v>0</v>
      </c>
      <c r="P75" s="26">
        <v>7591</v>
      </c>
      <c r="Q75" s="26">
        <v>9569</v>
      </c>
    </row>
    <row r="76" customHeight="1" spans="1:17">
      <c r="A76" s="7" t="s">
        <v>90</v>
      </c>
      <c r="B76" s="8" t="s">
        <v>91</v>
      </c>
      <c r="C76" s="8" t="s">
        <v>307</v>
      </c>
      <c r="D76" s="7" t="s">
        <v>274</v>
      </c>
      <c r="E76" s="7"/>
      <c r="F76" s="7" t="s">
        <v>226</v>
      </c>
      <c r="G76" s="7"/>
      <c r="H76" s="7"/>
      <c r="I76" s="26">
        <v>2125</v>
      </c>
      <c r="J76" s="26">
        <v>4250</v>
      </c>
      <c r="K76" s="26">
        <v>3185</v>
      </c>
      <c r="L76" s="26">
        <v>240</v>
      </c>
      <c r="M76" s="26">
        <v>175</v>
      </c>
      <c r="N76" s="26">
        <v>0</v>
      </c>
      <c r="O76" s="26">
        <v>0</v>
      </c>
      <c r="P76" s="26">
        <v>0</v>
      </c>
      <c r="Q76" s="26">
        <v>10635</v>
      </c>
    </row>
    <row r="77" customHeight="1" spans="1:17">
      <c r="A77" s="7" t="s">
        <v>90</v>
      </c>
      <c r="B77" s="8" t="s">
        <v>91</v>
      </c>
      <c r="C77" s="8" t="s">
        <v>308</v>
      </c>
      <c r="D77" s="7" t="s">
        <v>257</v>
      </c>
      <c r="E77" s="7"/>
      <c r="F77" s="7" t="s">
        <v>226</v>
      </c>
      <c r="G77" s="7"/>
      <c r="H77" s="7"/>
      <c r="I77" s="26">
        <v>2027</v>
      </c>
      <c r="J77" s="26">
        <v>4054</v>
      </c>
      <c r="K77" s="26">
        <v>3185</v>
      </c>
      <c r="L77" s="26">
        <v>240</v>
      </c>
      <c r="M77" s="26">
        <v>140</v>
      </c>
      <c r="N77" s="26">
        <v>0</v>
      </c>
      <c r="O77" s="26">
        <v>0</v>
      </c>
      <c r="P77" s="26">
        <v>8279</v>
      </c>
      <c r="Q77" s="26">
        <v>10306</v>
      </c>
    </row>
    <row r="78" customHeight="1" spans="1:17">
      <c r="A78" s="7" t="s">
        <v>90</v>
      </c>
      <c r="B78" s="8" t="s">
        <v>91</v>
      </c>
      <c r="C78" s="8" t="s">
        <v>309</v>
      </c>
      <c r="D78" s="7" t="s">
        <v>228</v>
      </c>
      <c r="E78" s="7"/>
      <c r="F78" s="7" t="s">
        <v>226</v>
      </c>
      <c r="G78" s="7"/>
      <c r="H78" s="7"/>
      <c r="I78" s="26">
        <v>2027</v>
      </c>
      <c r="J78" s="26">
        <v>4054</v>
      </c>
      <c r="K78" s="26">
        <v>3185</v>
      </c>
      <c r="L78" s="26">
        <v>450</v>
      </c>
      <c r="M78" s="26">
        <v>120</v>
      </c>
      <c r="N78" s="26">
        <v>0</v>
      </c>
      <c r="O78" s="26">
        <v>0</v>
      </c>
      <c r="P78" s="26">
        <v>8469</v>
      </c>
      <c r="Q78" s="26">
        <v>10496</v>
      </c>
    </row>
    <row r="79" customHeight="1" spans="1:17">
      <c r="A79" s="7" t="s">
        <v>90</v>
      </c>
      <c r="B79" s="8" t="s">
        <v>91</v>
      </c>
      <c r="C79" s="8" t="s">
        <v>310</v>
      </c>
      <c r="D79" s="7" t="s">
        <v>257</v>
      </c>
      <c r="E79" s="7"/>
      <c r="F79" s="7" t="s">
        <v>226</v>
      </c>
      <c r="G79" s="7"/>
      <c r="H79" s="7"/>
      <c r="I79" s="26">
        <v>2435</v>
      </c>
      <c r="J79" s="26">
        <v>4870</v>
      </c>
      <c r="K79" s="26">
        <v>3312</v>
      </c>
      <c r="L79" s="26">
        <v>290</v>
      </c>
      <c r="M79" s="26">
        <v>160</v>
      </c>
      <c r="N79" s="26">
        <v>0</v>
      </c>
      <c r="O79" s="26">
        <v>0</v>
      </c>
      <c r="P79" s="26">
        <v>9292</v>
      </c>
      <c r="Q79" s="26">
        <v>11727</v>
      </c>
    </row>
    <row r="80" customHeight="1" spans="1:17">
      <c r="A80" s="7" t="s">
        <v>90</v>
      </c>
      <c r="B80" s="8" t="s">
        <v>91</v>
      </c>
      <c r="C80" s="8" t="s">
        <v>311</v>
      </c>
      <c r="D80" s="7" t="s">
        <v>264</v>
      </c>
      <c r="E80" s="7"/>
      <c r="F80" s="7" t="s">
        <v>226</v>
      </c>
      <c r="G80" s="7"/>
      <c r="H80" s="7"/>
      <c r="I80" s="26">
        <v>2500</v>
      </c>
      <c r="J80" s="26">
        <v>5000</v>
      </c>
      <c r="K80" s="26">
        <v>3312</v>
      </c>
      <c r="L80" s="26">
        <v>290</v>
      </c>
      <c r="M80" s="26">
        <v>244</v>
      </c>
      <c r="N80" s="26">
        <v>0</v>
      </c>
      <c r="O80" s="26">
        <v>0</v>
      </c>
      <c r="P80" s="26">
        <v>9606</v>
      </c>
      <c r="Q80" s="26">
        <v>12106</v>
      </c>
    </row>
    <row r="81" customHeight="1" spans="1:17">
      <c r="A81" s="7" t="s">
        <v>90</v>
      </c>
      <c r="B81" s="8" t="s">
        <v>91</v>
      </c>
      <c r="C81" s="8" t="s">
        <v>312</v>
      </c>
      <c r="D81" s="7" t="s">
        <v>228</v>
      </c>
      <c r="E81" s="7"/>
      <c r="F81" s="7" t="s">
        <v>226</v>
      </c>
      <c r="G81" s="7"/>
      <c r="H81" s="7"/>
      <c r="I81" s="26">
        <v>2027</v>
      </c>
      <c r="J81" s="26">
        <v>4054</v>
      </c>
      <c r="K81" s="26">
        <v>3185</v>
      </c>
      <c r="L81" s="26">
        <v>450</v>
      </c>
      <c r="M81" s="26">
        <v>75</v>
      </c>
      <c r="N81" s="26">
        <v>0</v>
      </c>
      <c r="O81" s="26">
        <v>0</v>
      </c>
      <c r="P81" s="26">
        <v>8324</v>
      </c>
      <c r="Q81" s="26">
        <v>10351</v>
      </c>
    </row>
    <row r="82" customHeight="1" spans="1:17">
      <c r="A82" s="7" t="s">
        <v>90</v>
      </c>
      <c r="B82" s="8" t="s">
        <v>91</v>
      </c>
      <c r="C82" s="8" t="s">
        <v>313</v>
      </c>
      <c r="D82" s="7" t="s">
        <v>228</v>
      </c>
      <c r="E82" s="7"/>
      <c r="F82" s="7" t="s">
        <v>226</v>
      </c>
      <c r="G82" s="7"/>
      <c r="H82" s="7"/>
      <c r="I82" s="26">
        <v>2173</v>
      </c>
      <c r="J82" s="26">
        <v>4346</v>
      </c>
      <c r="K82" s="26">
        <v>3185</v>
      </c>
      <c r="L82" s="26">
        <v>450</v>
      </c>
      <c r="M82" s="26">
        <v>185</v>
      </c>
      <c r="N82" s="26">
        <v>0</v>
      </c>
      <c r="O82" s="26">
        <v>0</v>
      </c>
      <c r="P82" s="26">
        <v>8926</v>
      </c>
      <c r="Q82" s="26">
        <v>11099</v>
      </c>
    </row>
    <row r="83" customHeight="1" spans="1:17">
      <c r="A83" s="7" t="s">
        <v>90</v>
      </c>
      <c r="B83" s="8" t="s">
        <v>91</v>
      </c>
      <c r="C83" s="8" t="s">
        <v>314</v>
      </c>
      <c r="D83" s="7" t="s">
        <v>228</v>
      </c>
      <c r="E83" s="7"/>
      <c r="F83" s="7" t="s">
        <v>226</v>
      </c>
      <c r="G83" s="7"/>
      <c r="H83" s="7"/>
      <c r="I83" s="26">
        <v>2027</v>
      </c>
      <c r="J83" s="26">
        <v>4054</v>
      </c>
      <c r="K83" s="26">
        <v>3185</v>
      </c>
      <c r="L83" s="26">
        <v>450</v>
      </c>
      <c r="M83" s="26">
        <v>120</v>
      </c>
      <c r="N83" s="26">
        <v>0</v>
      </c>
      <c r="O83" s="26">
        <v>0</v>
      </c>
      <c r="P83" s="26">
        <v>8469</v>
      </c>
      <c r="Q83" s="26">
        <v>10496</v>
      </c>
    </row>
    <row r="84" customHeight="1" spans="1:17">
      <c r="A84" s="7" t="s">
        <v>90</v>
      </c>
      <c r="B84" s="8" t="s">
        <v>91</v>
      </c>
      <c r="C84" s="8" t="s">
        <v>315</v>
      </c>
      <c r="D84" s="7" t="s">
        <v>257</v>
      </c>
      <c r="E84" s="7"/>
      <c r="F84" s="7" t="s">
        <v>226</v>
      </c>
      <c r="G84" s="7"/>
      <c r="H84" s="7"/>
      <c r="I84" s="26">
        <v>2027</v>
      </c>
      <c r="J84" s="26">
        <v>4054</v>
      </c>
      <c r="K84" s="26">
        <v>3185</v>
      </c>
      <c r="L84" s="26">
        <v>240</v>
      </c>
      <c r="M84" s="26">
        <v>140</v>
      </c>
      <c r="N84" s="26">
        <v>0</v>
      </c>
      <c r="O84" s="26">
        <v>0</v>
      </c>
      <c r="P84" s="26">
        <v>8279</v>
      </c>
      <c r="Q84" s="26">
        <v>10306</v>
      </c>
    </row>
    <row r="85" customHeight="1" spans="1:17">
      <c r="A85" s="7" t="s">
        <v>90</v>
      </c>
      <c r="B85" s="8" t="s">
        <v>91</v>
      </c>
      <c r="C85" s="8" t="s">
        <v>316</v>
      </c>
      <c r="D85" s="7" t="s">
        <v>228</v>
      </c>
      <c r="E85" s="7"/>
      <c r="F85" s="7" t="s">
        <v>226</v>
      </c>
      <c r="G85" s="7"/>
      <c r="H85" s="7"/>
      <c r="I85" s="26">
        <v>2435</v>
      </c>
      <c r="J85" s="26">
        <v>4870</v>
      </c>
      <c r="K85" s="26">
        <v>3312</v>
      </c>
      <c r="L85" s="26">
        <v>540</v>
      </c>
      <c r="M85" s="26">
        <v>150</v>
      </c>
      <c r="N85" s="26">
        <v>0</v>
      </c>
      <c r="O85" s="26">
        <v>0</v>
      </c>
      <c r="P85" s="26">
        <v>9532</v>
      </c>
      <c r="Q85" s="26">
        <v>11967</v>
      </c>
    </row>
    <row r="86" customHeight="1" spans="1:17">
      <c r="A86" s="7" t="s">
        <v>90</v>
      </c>
      <c r="B86" s="8" t="s">
        <v>91</v>
      </c>
      <c r="C86" s="8" t="s">
        <v>317</v>
      </c>
      <c r="D86" s="7" t="s">
        <v>228</v>
      </c>
      <c r="E86" s="7"/>
      <c r="F86" s="7" t="s">
        <v>226</v>
      </c>
      <c r="G86" s="7"/>
      <c r="H86" s="7"/>
      <c r="I86" s="26">
        <v>1929</v>
      </c>
      <c r="J86" s="26">
        <v>3858</v>
      </c>
      <c r="K86" s="26">
        <v>3185</v>
      </c>
      <c r="L86" s="26">
        <v>450</v>
      </c>
      <c r="M86" s="26">
        <v>150</v>
      </c>
      <c r="N86" s="26">
        <v>0</v>
      </c>
      <c r="O86" s="26">
        <v>0</v>
      </c>
      <c r="P86" s="26">
        <v>8203</v>
      </c>
      <c r="Q86" s="26">
        <v>10132</v>
      </c>
    </row>
    <row r="87" customHeight="1" spans="1:17">
      <c r="A87" s="7" t="s">
        <v>90</v>
      </c>
      <c r="B87" s="8" t="s">
        <v>91</v>
      </c>
      <c r="C87" s="8" t="s">
        <v>318</v>
      </c>
      <c r="D87" s="7" t="s">
        <v>228</v>
      </c>
      <c r="E87" s="7"/>
      <c r="F87" s="7" t="s">
        <v>226</v>
      </c>
      <c r="G87" s="7"/>
      <c r="H87" s="7"/>
      <c r="I87" s="26">
        <v>1978</v>
      </c>
      <c r="J87" s="26">
        <v>3956</v>
      </c>
      <c r="K87" s="26">
        <v>3185</v>
      </c>
      <c r="L87" s="26">
        <v>450</v>
      </c>
      <c r="M87" s="26">
        <v>0</v>
      </c>
      <c r="N87" s="26">
        <v>0</v>
      </c>
      <c r="O87" s="26">
        <v>0</v>
      </c>
      <c r="P87" s="26">
        <v>7591</v>
      </c>
      <c r="Q87" s="26">
        <v>9569</v>
      </c>
    </row>
    <row r="88" customHeight="1" spans="1:17">
      <c r="A88" s="7" t="s">
        <v>90</v>
      </c>
      <c r="B88" s="8" t="s">
        <v>91</v>
      </c>
      <c r="C88" s="8" t="s">
        <v>319</v>
      </c>
      <c r="D88" s="7" t="s">
        <v>287</v>
      </c>
      <c r="E88" s="7"/>
      <c r="F88" s="7" t="s">
        <v>226</v>
      </c>
      <c r="G88" s="7"/>
      <c r="H88" s="7"/>
      <c r="I88" s="26">
        <v>2027</v>
      </c>
      <c r="J88" s="26">
        <v>4054</v>
      </c>
      <c r="K88" s="26">
        <v>3185</v>
      </c>
      <c r="L88" s="26">
        <v>240</v>
      </c>
      <c r="M88" s="26">
        <v>140</v>
      </c>
      <c r="N88" s="26">
        <v>0</v>
      </c>
      <c r="O88" s="26">
        <v>0</v>
      </c>
      <c r="P88" s="26">
        <v>0</v>
      </c>
      <c r="Q88" s="26">
        <v>10306</v>
      </c>
    </row>
    <row r="89" customHeight="1" spans="1:17">
      <c r="A89" s="7" t="s">
        <v>90</v>
      </c>
      <c r="B89" s="8" t="s">
        <v>91</v>
      </c>
      <c r="C89" s="8" t="s">
        <v>320</v>
      </c>
      <c r="D89" s="7" t="s">
        <v>228</v>
      </c>
      <c r="E89" s="7"/>
      <c r="F89" s="7" t="s">
        <v>226</v>
      </c>
      <c r="G89" s="7"/>
      <c r="H89" s="7"/>
      <c r="I89" s="26">
        <v>2125</v>
      </c>
      <c r="J89" s="26">
        <v>4250</v>
      </c>
      <c r="K89" s="26">
        <v>3185</v>
      </c>
      <c r="L89" s="26">
        <v>450</v>
      </c>
      <c r="M89" s="26">
        <v>150</v>
      </c>
      <c r="N89" s="26">
        <v>0</v>
      </c>
      <c r="O89" s="26">
        <v>0</v>
      </c>
      <c r="P89" s="26">
        <v>8695</v>
      </c>
      <c r="Q89" s="26">
        <v>10820</v>
      </c>
    </row>
    <row r="90" customHeight="1" spans="1:17">
      <c r="A90" s="7" t="s">
        <v>90</v>
      </c>
      <c r="B90" s="8" t="s">
        <v>91</v>
      </c>
      <c r="C90" s="8" t="s">
        <v>321</v>
      </c>
      <c r="D90" s="7" t="s">
        <v>322</v>
      </c>
      <c r="E90" s="7"/>
      <c r="F90" s="7" t="s">
        <v>226</v>
      </c>
      <c r="G90" s="7"/>
      <c r="H90" s="7"/>
      <c r="I90" s="26">
        <v>2229</v>
      </c>
      <c r="J90" s="26">
        <v>4458</v>
      </c>
      <c r="K90" s="26">
        <v>3185</v>
      </c>
      <c r="L90" s="26">
        <v>240</v>
      </c>
      <c r="M90" s="26">
        <v>175</v>
      </c>
      <c r="N90" s="26">
        <v>0</v>
      </c>
      <c r="O90" s="26">
        <v>0</v>
      </c>
      <c r="P90" s="26">
        <v>8718</v>
      </c>
      <c r="Q90" s="26">
        <v>10947</v>
      </c>
    </row>
    <row r="91" customHeight="1" spans="1:17">
      <c r="A91" s="7" t="s">
        <v>90</v>
      </c>
      <c r="B91" s="8" t="s">
        <v>91</v>
      </c>
      <c r="C91" s="8" t="s">
        <v>323</v>
      </c>
      <c r="D91" s="7" t="s">
        <v>228</v>
      </c>
      <c r="E91" s="7"/>
      <c r="F91" s="7" t="s">
        <v>226</v>
      </c>
      <c r="G91" s="7"/>
      <c r="H91" s="7"/>
      <c r="I91" s="26">
        <v>2125</v>
      </c>
      <c r="J91" s="26">
        <v>4250</v>
      </c>
      <c r="K91" s="26">
        <v>3185</v>
      </c>
      <c r="L91" s="26">
        <v>450</v>
      </c>
      <c r="M91" s="26">
        <v>150</v>
      </c>
      <c r="N91" s="26">
        <v>0</v>
      </c>
      <c r="O91" s="26">
        <v>0</v>
      </c>
      <c r="P91" s="26">
        <v>8695</v>
      </c>
      <c r="Q91" s="26">
        <v>10820</v>
      </c>
    </row>
    <row r="92" customHeight="1" spans="1:17">
      <c r="A92" s="7" t="s">
        <v>90</v>
      </c>
      <c r="B92" s="8" t="s">
        <v>91</v>
      </c>
      <c r="C92" s="8" t="s">
        <v>324</v>
      </c>
      <c r="D92" s="7" t="s">
        <v>228</v>
      </c>
      <c r="E92" s="7"/>
      <c r="F92" s="7" t="s">
        <v>226</v>
      </c>
      <c r="G92" s="7"/>
      <c r="H92" s="7"/>
      <c r="I92" s="26">
        <v>2782</v>
      </c>
      <c r="J92" s="26">
        <v>5564</v>
      </c>
      <c r="K92" s="26">
        <v>3312</v>
      </c>
      <c r="L92" s="26">
        <v>540</v>
      </c>
      <c r="M92" s="26">
        <v>360</v>
      </c>
      <c r="N92" s="26">
        <v>0</v>
      </c>
      <c r="O92" s="26">
        <v>0</v>
      </c>
      <c r="P92" s="26">
        <v>10636</v>
      </c>
      <c r="Q92" s="26">
        <v>13418</v>
      </c>
    </row>
    <row r="93" customHeight="1" spans="1:17">
      <c r="A93" s="7" t="s">
        <v>90</v>
      </c>
      <c r="B93" s="8" t="s">
        <v>91</v>
      </c>
      <c r="C93" s="8" t="s">
        <v>325</v>
      </c>
      <c r="D93" s="7" t="s">
        <v>228</v>
      </c>
      <c r="E93" s="7"/>
      <c r="F93" s="7" t="s">
        <v>226</v>
      </c>
      <c r="G93" s="7"/>
      <c r="H93" s="7"/>
      <c r="I93" s="26">
        <v>1978</v>
      </c>
      <c r="J93" s="26">
        <v>3956</v>
      </c>
      <c r="K93" s="26">
        <v>3185</v>
      </c>
      <c r="L93" s="26">
        <v>450</v>
      </c>
      <c r="M93" s="26">
        <v>0</v>
      </c>
      <c r="N93" s="26">
        <v>0</v>
      </c>
      <c r="O93" s="26">
        <v>0</v>
      </c>
      <c r="P93" s="26">
        <v>7591</v>
      </c>
      <c r="Q93" s="26">
        <v>9569</v>
      </c>
    </row>
    <row r="94" customHeight="1" spans="1:17">
      <c r="A94" s="7" t="s">
        <v>90</v>
      </c>
      <c r="B94" s="8" t="s">
        <v>91</v>
      </c>
      <c r="C94" s="8" t="s">
        <v>326</v>
      </c>
      <c r="D94" s="7" t="s">
        <v>228</v>
      </c>
      <c r="E94" s="7"/>
      <c r="F94" s="7" t="s">
        <v>226</v>
      </c>
      <c r="G94" s="7"/>
      <c r="H94" s="7"/>
      <c r="I94" s="26">
        <v>2557</v>
      </c>
      <c r="J94" s="26">
        <v>5114</v>
      </c>
      <c r="K94" s="26">
        <v>3312</v>
      </c>
      <c r="L94" s="26">
        <v>540</v>
      </c>
      <c r="M94" s="26">
        <v>305</v>
      </c>
      <c r="N94" s="26">
        <v>0</v>
      </c>
      <c r="O94" s="26">
        <v>0</v>
      </c>
      <c r="P94" s="26">
        <v>10131</v>
      </c>
      <c r="Q94" s="26">
        <v>12688</v>
      </c>
    </row>
    <row r="95" customHeight="1" spans="1:17">
      <c r="A95" s="7" t="s">
        <v>90</v>
      </c>
      <c r="B95" s="8" t="s">
        <v>91</v>
      </c>
      <c r="C95" s="8" t="s">
        <v>327</v>
      </c>
      <c r="D95" s="7" t="s">
        <v>296</v>
      </c>
      <c r="E95" s="7"/>
      <c r="F95" s="7" t="s">
        <v>226</v>
      </c>
      <c r="G95" s="7"/>
      <c r="H95" s="7"/>
      <c r="I95" s="26">
        <v>2125</v>
      </c>
      <c r="J95" s="26">
        <v>4250</v>
      </c>
      <c r="K95" s="26">
        <v>3185</v>
      </c>
      <c r="L95" s="26">
        <v>240</v>
      </c>
      <c r="M95" s="26">
        <v>175</v>
      </c>
      <c r="N95" s="26">
        <v>0</v>
      </c>
      <c r="O95" s="26">
        <v>0</v>
      </c>
      <c r="P95" s="26">
        <v>8410</v>
      </c>
      <c r="Q95" s="26">
        <v>10535</v>
      </c>
    </row>
    <row r="96" customHeight="1" spans="1:17">
      <c r="A96" s="7" t="s">
        <v>90</v>
      </c>
      <c r="B96" s="8" t="s">
        <v>91</v>
      </c>
      <c r="C96" s="8" t="s">
        <v>328</v>
      </c>
      <c r="D96" s="7" t="s">
        <v>228</v>
      </c>
      <c r="E96" s="7"/>
      <c r="F96" s="7" t="s">
        <v>226</v>
      </c>
      <c r="G96" s="7"/>
      <c r="H96" s="7"/>
      <c r="I96" s="26">
        <v>2061</v>
      </c>
      <c r="J96" s="26">
        <v>4122</v>
      </c>
      <c r="K96" s="26">
        <v>3185</v>
      </c>
      <c r="L96" s="26">
        <v>450</v>
      </c>
      <c r="M96" s="26">
        <v>259</v>
      </c>
      <c r="N96" s="26">
        <v>0</v>
      </c>
      <c r="O96" s="26">
        <v>0</v>
      </c>
      <c r="P96" s="26">
        <v>8626</v>
      </c>
      <c r="Q96" s="26">
        <v>10687</v>
      </c>
    </row>
    <row r="97" customHeight="1" spans="1:17">
      <c r="A97" s="7" t="s">
        <v>90</v>
      </c>
      <c r="B97" s="8" t="s">
        <v>91</v>
      </c>
      <c r="C97" s="8" t="s">
        <v>329</v>
      </c>
      <c r="D97" s="7" t="s">
        <v>228</v>
      </c>
      <c r="E97" s="7"/>
      <c r="F97" s="7" t="s">
        <v>226</v>
      </c>
      <c r="G97" s="7"/>
      <c r="H97" s="7"/>
      <c r="I97" s="26">
        <v>2859</v>
      </c>
      <c r="J97" s="26">
        <v>5718</v>
      </c>
      <c r="K97" s="26">
        <v>3312</v>
      </c>
      <c r="L97" s="26">
        <v>540</v>
      </c>
      <c r="M97" s="26">
        <v>489</v>
      </c>
      <c r="N97" s="26">
        <v>0</v>
      </c>
      <c r="O97" s="26">
        <v>0</v>
      </c>
      <c r="P97" s="26">
        <v>10919</v>
      </c>
      <c r="Q97" s="26">
        <v>13778</v>
      </c>
    </row>
    <row r="98" customHeight="1" spans="1:17">
      <c r="A98" s="7" t="s">
        <v>90</v>
      </c>
      <c r="B98" s="8" t="s">
        <v>91</v>
      </c>
      <c r="C98" s="8" t="s">
        <v>330</v>
      </c>
      <c r="D98" s="7" t="s">
        <v>228</v>
      </c>
      <c r="E98" s="7"/>
      <c r="F98" s="7" t="s">
        <v>226</v>
      </c>
      <c r="G98" s="7"/>
      <c r="H98" s="7"/>
      <c r="I98" s="26">
        <v>2061</v>
      </c>
      <c r="J98" s="26">
        <v>4122</v>
      </c>
      <c r="K98" s="26">
        <v>3185</v>
      </c>
      <c r="L98" s="26">
        <v>450</v>
      </c>
      <c r="M98" s="26">
        <v>185</v>
      </c>
      <c r="N98" s="26">
        <v>0</v>
      </c>
      <c r="O98" s="26">
        <v>0</v>
      </c>
      <c r="P98" s="26">
        <v>8502</v>
      </c>
      <c r="Q98" s="26">
        <v>10563</v>
      </c>
    </row>
    <row r="99" customHeight="1" spans="1:17">
      <c r="A99" s="7" t="s">
        <v>90</v>
      </c>
      <c r="B99" s="8" t="s">
        <v>91</v>
      </c>
      <c r="C99" s="8" t="s">
        <v>331</v>
      </c>
      <c r="D99" s="7" t="s">
        <v>228</v>
      </c>
      <c r="E99" s="7"/>
      <c r="F99" s="7" t="s">
        <v>226</v>
      </c>
      <c r="G99" s="7"/>
      <c r="H99" s="7"/>
      <c r="I99" s="26">
        <v>2500</v>
      </c>
      <c r="J99" s="26">
        <v>5000</v>
      </c>
      <c r="K99" s="26">
        <v>3312</v>
      </c>
      <c r="L99" s="26">
        <v>540</v>
      </c>
      <c r="M99" s="26">
        <v>219</v>
      </c>
      <c r="N99" s="26">
        <v>0</v>
      </c>
      <c r="O99" s="26">
        <v>0</v>
      </c>
      <c r="P99" s="26">
        <v>9831</v>
      </c>
      <c r="Q99" s="26">
        <v>12331</v>
      </c>
    </row>
    <row r="100" customHeight="1" spans="1:17">
      <c r="A100" s="7" t="s">
        <v>90</v>
      </c>
      <c r="B100" s="8" t="s">
        <v>91</v>
      </c>
      <c r="C100" s="8" t="s">
        <v>332</v>
      </c>
      <c r="D100" s="7" t="s">
        <v>232</v>
      </c>
      <c r="E100" s="7"/>
      <c r="F100" s="7" t="s">
        <v>226</v>
      </c>
      <c r="G100" s="7"/>
      <c r="H100" s="7"/>
      <c r="I100" s="26">
        <v>2170</v>
      </c>
      <c r="J100" s="26">
        <v>4340</v>
      </c>
      <c r="K100" s="26">
        <v>3203</v>
      </c>
      <c r="L100" s="26">
        <v>240</v>
      </c>
      <c r="M100" s="26">
        <v>486</v>
      </c>
      <c r="N100" s="26">
        <v>0</v>
      </c>
      <c r="O100" s="26">
        <v>0</v>
      </c>
      <c r="P100" s="26">
        <v>8269</v>
      </c>
      <c r="Q100" s="26">
        <v>10439</v>
      </c>
    </row>
    <row r="101" customHeight="1" spans="1:17">
      <c r="A101" s="7" t="s">
        <v>90</v>
      </c>
      <c r="B101" s="8" t="s">
        <v>91</v>
      </c>
      <c r="C101" s="8" t="s">
        <v>333</v>
      </c>
      <c r="D101" s="7" t="s">
        <v>228</v>
      </c>
      <c r="E101" s="7"/>
      <c r="F101" s="7" t="s">
        <v>226</v>
      </c>
      <c r="G101" s="7"/>
      <c r="H101" s="7"/>
      <c r="I101" s="26">
        <v>2076</v>
      </c>
      <c r="J101" s="26">
        <v>4152</v>
      </c>
      <c r="K101" s="26">
        <v>3185</v>
      </c>
      <c r="L101" s="26">
        <v>450</v>
      </c>
      <c r="M101" s="26">
        <v>160</v>
      </c>
      <c r="N101" s="26">
        <v>0</v>
      </c>
      <c r="O101" s="26">
        <v>0</v>
      </c>
      <c r="P101" s="26">
        <v>8507</v>
      </c>
      <c r="Q101" s="26">
        <v>10583</v>
      </c>
    </row>
    <row r="102" customHeight="1" spans="1:17">
      <c r="A102" s="7" t="s">
        <v>90</v>
      </c>
      <c r="B102" s="8" t="s">
        <v>91</v>
      </c>
      <c r="C102" s="8" t="s">
        <v>301</v>
      </c>
      <c r="D102" s="7" t="s">
        <v>296</v>
      </c>
      <c r="E102" s="7"/>
      <c r="F102" s="7" t="s">
        <v>226</v>
      </c>
      <c r="G102" s="7"/>
      <c r="H102" s="7"/>
      <c r="I102" s="26">
        <v>2435</v>
      </c>
      <c r="J102" s="26">
        <v>4870</v>
      </c>
      <c r="K102" s="26">
        <v>3312</v>
      </c>
      <c r="L102" s="26">
        <v>290</v>
      </c>
      <c r="M102" s="26">
        <v>175</v>
      </c>
      <c r="N102" s="26">
        <v>0</v>
      </c>
      <c r="O102" s="26">
        <v>0</v>
      </c>
      <c r="P102" s="26">
        <v>9407</v>
      </c>
      <c r="Q102" s="26">
        <v>11842</v>
      </c>
    </row>
    <row r="103" customHeight="1" spans="1:17">
      <c r="A103" s="7" t="s">
        <v>90</v>
      </c>
      <c r="B103" s="8" t="s">
        <v>91</v>
      </c>
      <c r="C103" s="8" t="s">
        <v>334</v>
      </c>
      <c r="D103" s="7" t="s">
        <v>228</v>
      </c>
      <c r="E103" s="7"/>
      <c r="F103" s="7" t="s">
        <v>226</v>
      </c>
      <c r="G103" s="7"/>
      <c r="H103" s="7"/>
      <c r="I103" s="26">
        <v>2707</v>
      </c>
      <c r="J103" s="26">
        <v>5414</v>
      </c>
      <c r="K103" s="26">
        <v>3312</v>
      </c>
      <c r="L103" s="26">
        <v>540</v>
      </c>
      <c r="M103" s="26">
        <v>300</v>
      </c>
      <c r="N103" s="26">
        <v>0</v>
      </c>
      <c r="O103" s="26">
        <v>0</v>
      </c>
      <c r="P103" s="26">
        <v>10426</v>
      </c>
      <c r="Q103" s="26">
        <v>13133</v>
      </c>
    </row>
    <row r="104" customHeight="1" spans="1:17">
      <c r="A104" s="7" t="s">
        <v>90</v>
      </c>
      <c r="B104" s="8" t="s">
        <v>91</v>
      </c>
      <c r="C104" s="8" t="s">
        <v>335</v>
      </c>
      <c r="D104" s="7" t="s">
        <v>228</v>
      </c>
      <c r="E104" s="7"/>
      <c r="F104" s="7" t="s">
        <v>226</v>
      </c>
      <c r="G104" s="7"/>
      <c r="H104" s="7"/>
      <c r="I104" s="26">
        <v>1798</v>
      </c>
      <c r="J104" s="26">
        <v>3956</v>
      </c>
      <c r="K104" s="26">
        <v>3185</v>
      </c>
      <c r="L104" s="26">
        <v>450</v>
      </c>
      <c r="M104" s="26">
        <v>0</v>
      </c>
      <c r="N104" s="26">
        <v>0</v>
      </c>
      <c r="O104" s="26">
        <v>0</v>
      </c>
      <c r="P104" s="26">
        <v>7591</v>
      </c>
      <c r="Q104" s="26">
        <v>9569</v>
      </c>
    </row>
  </sheetData>
  <sheetProtection sheet="1" formatCells="0" formatColumns="0" formatRows="0"/>
  <mergeCells count="17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ageMargins left="0.393055555555556" right="0.196527777777778" top="0.984027777777778" bottom="0.786805555555556" header="0.511805555555556" footer="0.511805555555556"/>
  <pageSetup paperSize="9" scale="90" orientation="landscape" vertic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63"/>
  <sheetViews>
    <sheetView showGridLines="0" showZeros="0" workbookViewId="0">
      <selection activeCell="A1" sqref="A1"/>
    </sheetView>
  </sheetViews>
  <sheetFormatPr defaultColWidth="9" defaultRowHeight="14.25" outlineLevelCol="5"/>
  <cols>
    <col min="2" max="2" width="17.375" customWidth="1"/>
    <col min="3" max="3" width="12.625" customWidth="1"/>
    <col min="4" max="4" width="13.625" customWidth="1"/>
    <col min="5" max="5" width="13.5" customWidth="1"/>
    <col min="6" max="6" width="15.625" customWidth="1"/>
  </cols>
  <sheetData>
    <row r="1" customHeight="1" spans="6:6">
      <c r="F1" s="10" t="s">
        <v>336</v>
      </c>
    </row>
    <row r="2" ht="20.25" customHeight="1" spans="3:6">
      <c r="C2" s="14"/>
      <c r="D2" s="14"/>
      <c r="E2" s="14"/>
      <c r="F2" s="2"/>
    </row>
    <row r="3" customHeight="1" spans="6:6">
      <c r="F3" s="10" t="s">
        <v>56</v>
      </c>
    </row>
    <row r="4" customHeight="1" spans="1:6">
      <c r="A4" s="3" t="s">
        <v>81</v>
      </c>
      <c r="B4" s="3" t="s">
        <v>82</v>
      </c>
      <c r="C4" s="15" t="s">
        <v>211</v>
      </c>
      <c r="D4" s="15" t="s">
        <v>212</v>
      </c>
      <c r="E4" s="15" t="s">
        <v>337</v>
      </c>
      <c r="F4" s="16" t="s">
        <v>338</v>
      </c>
    </row>
    <row r="5" customHeight="1" spans="1:6">
      <c r="A5" s="3" t="s">
        <v>88</v>
      </c>
      <c r="B5" s="3" t="s">
        <v>88</v>
      </c>
      <c r="C5" s="17" t="s">
        <v>88</v>
      </c>
      <c r="D5" s="17" t="s">
        <v>88</v>
      </c>
      <c r="E5" s="17" t="s">
        <v>88</v>
      </c>
      <c r="F5" s="18">
        <v>2</v>
      </c>
    </row>
    <row r="6" s="1" customFormat="1" customHeight="1" spans="1:6">
      <c r="A6" s="7"/>
      <c r="B6" s="8" t="s">
        <v>89</v>
      </c>
      <c r="C6" s="19"/>
      <c r="D6" s="19"/>
      <c r="E6" s="19"/>
      <c r="F6" s="20">
        <v>114460</v>
      </c>
    </row>
    <row r="7" customHeight="1" spans="1:6">
      <c r="A7" s="7" t="s">
        <v>90</v>
      </c>
      <c r="B7" s="8" t="s">
        <v>91</v>
      </c>
      <c r="C7" s="19" t="s">
        <v>339</v>
      </c>
      <c r="D7" s="19" t="s">
        <v>228</v>
      </c>
      <c r="E7" s="19" t="s">
        <v>340</v>
      </c>
      <c r="F7" s="20">
        <v>1940</v>
      </c>
    </row>
    <row r="8" customHeight="1" spans="1:6">
      <c r="A8" s="7" t="s">
        <v>90</v>
      </c>
      <c r="B8" s="8" t="s">
        <v>91</v>
      </c>
      <c r="C8" s="19" t="s">
        <v>341</v>
      </c>
      <c r="D8" s="19" t="s">
        <v>228</v>
      </c>
      <c r="E8" s="19" t="s">
        <v>340</v>
      </c>
      <c r="F8" s="20">
        <v>1940</v>
      </c>
    </row>
    <row r="9" customHeight="1" spans="1:6">
      <c r="A9" s="7" t="s">
        <v>90</v>
      </c>
      <c r="B9" s="8" t="s">
        <v>91</v>
      </c>
      <c r="C9" s="19" t="s">
        <v>342</v>
      </c>
      <c r="D9" s="19" t="s">
        <v>228</v>
      </c>
      <c r="E9" s="19" t="s">
        <v>340</v>
      </c>
      <c r="F9" s="20">
        <v>1940</v>
      </c>
    </row>
    <row r="10" customHeight="1" spans="1:6">
      <c r="A10" s="7" t="s">
        <v>90</v>
      </c>
      <c r="B10" s="8" t="s">
        <v>91</v>
      </c>
      <c r="C10" s="19" t="s">
        <v>343</v>
      </c>
      <c r="D10" s="19" t="s">
        <v>228</v>
      </c>
      <c r="E10" s="19" t="s">
        <v>340</v>
      </c>
      <c r="F10" s="20">
        <v>3880</v>
      </c>
    </row>
    <row r="11" customHeight="1" spans="1:6">
      <c r="A11" s="7" t="s">
        <v>90</v>
      </c>
      <c r="B11" s="8" t="s">
        <v>91</v>
      </c>
      <c r="C11" s="19" t="s">
        <v>344</v>
      </c>
      <c r="D11" s="19" t="s">
        <v>228</v>
      </c>
      <c r="E11" s="19" t="s">
        <v>340</v>
      </c>
      <c r="F11" s="20">
        <v>1940</v>
      </c>
    </row>
    <row r="12" customHeight="1" spans="1:6">
      <c r="A12" s="7" t="s">
        <v>90</v>
      </c>
      <c r="B12" s="8" t="s">
        <v>91</v>
      </c>
      <c r="C12" s="19" t="s">
        <v>345</v>
      </c>
      <c r="D12" s="19" t="s">
        <v>228</v>
      </c>
      <c r="E12" s="19" t="s">
        <v>340</v>
      </c>
      <c r="F12" s="20">
        <v>1940</v>
      </c>
    </row>
    <row r="13" customHeight="1" spans="1:6">
      <c r="A13" s="7" t="s">
        <v>90</v>
      </c>
      <c r="B13" s="8" t="s">
        <v>91</v>
      </c>
      <c r="C13" s="19" t="s">
        <v>346</v>
      </c>
      <c r="D13" s="19" t="s">
        <v>228</v>
      </c>
      <c r="E13" s="19" t="s">
        <v>340</v>
      </c>
      <c r="F13" s="20">
        <v>1940</v>
      </c>
    </row>
    <row r="14" customHeight="1" spans="1:6">
      <c r="A14" s="7" t="s">
        <v>90</v>
      </c>
      <c r="B14" s="8" t="s">
        <v>91</v>
      </c>
      <c r="C14" s="19" t="s">
        <v>347</v>
      </c>
      <c r="D14" s="19" t="s">
        <v>228</v>
      </c>
      <c r="E14" s="19" t="s">
        <v>340</v>
      </c>
      <c r="F14" s="20">
        <v>1940</v>
      </c>
    </row>
    <row r="15" customHeight="1" spans="1:6">
      <c r="A15" s="7" t="s">
        <v>90</v>
      </c>
      <c r="B15" s="8" t="s">
        <v>91</v>
      </c>
      <c r="C15" s="19" t="s">
        <v>348</v>
      </c>
      <c r="D15" s="19" t="s">
        <v>228</v>
      </c>
      <c r="E15" s="19" t="s">
        <v>340</v>
      </c>
      <c r="F15" s="20">
        <v>1940</v>
      </c>
    </row>
    <row r="16" customHeight="1" spans="1:6">
      <c r="A16" s="7" t="s">
        <v>90</v>
      </c>
      <c r="B16" s="8" t="s">
        <v>91</v>
      </c>
      <c r="C16" s="19" t="s">
        <v>349</v>
      </c>
      <c r="D16" s="19" t="s">
        <v>228</v>
      </c>
      <c r="E16" s="19" t="s">
        <v>340</v>
      </c>
      <c r="F16" s="20">
        <v>1940</v>
      </c>
    </row>
    <row r="17" customHeight="1" spans="1:6">
      <c r="A17" s="7" t="s">
        <v>90</v>
      </c>
      <c r="B17" s="8" t="s">
        <v>91</v>
      </c>
      <c r="C17" s="19" t="s">
        <v>304</v>
      </c>
      <c r="D17" s="19" t="s">
        <v>228</v>
      </c>
      <c r="E17" s="19" t="s">
        <v>340</v>
      </c>
      <c r="F17" s="20">
        <v>1940</v>
      </c>
    </row>
    <row r="18" customHeight="1" spans="1:6">
      <c r="A18" s="7" t="s">
        <v>90</v>
      </c>
      <c r="B18" s="8" t="s">
        <v>91</v>
      </c>
      <c r="C18" s="19" t="s">
        <v>350</v>
      </c>
      <c r="D18" s="19" t="s">
        <v>228</v>
      </c>
      <c r="E18" s="19" t="s">
        <v>340</v>
      </c>
      <c r="F18" s="20">
        <v>1940</v>
      </c>
    </row>
    <row r="19" customHeight="1" spans="1:6">
      <c r="A19" s="7" t="s">
        <v>90</v>
      </c>
      <c r="B19" s="8" t="s">
        <v>91</v>
      </c>
      <c r="C19" s="19" t="s">
        <v>351</v>
      </c>
      <c r="D19" s="19" t="s">
        <v>228</v>
      </c>
      <c r="E19" s="19" t="s">
        <v>340</v>
      </c>
      <c r="F19" s="20">
        <v>1940</v>
      </c>
    </row>
    <row r="20" customHeight="1" spans="1:6">
      <c r="A20" s="7" t="s">
        <v>90</v>
      </c>
      <c r="B20" s="8" t="s">
        <v>91</v>
      </c>
      <c r="C20" s="19" t="s">
        <v>352</v>
      </c>
      <c r="D20" s="19" t="s">
        <v>228</v>
      </c>
      <c r="E20" s="19" t="s">
        <v>340</v>
      </c>
      <c r="F20" s="20">
        <v>1940</v>
      </c>
    </row>
    <row r="21" customHeight="1" spans="1:6">
      <c r="A21" s="7" t="s">
        <v>90</v>
      </c>
      <c r="B21" s="8" t="s">
        <v>91</v>
      </c>
      <c r="C21" s="19" t="s">
        <v>353</v>
      </c>
      <c r="D21" s="19" t="s">
        <v>228</v>
      </c>
      <c r="E21" s="19" t="s">
        <v>340</v>
      </c>
      <c r="F21" s="20">
        <v>1940</v>
      </c>
    </row>
    <row r="22" customHeight="1" spans="1:6">
      <c r="A22" s="7" t="s">
        <v>90</v>
      </c>
      <c r="B22" s="8" t="s">
        <v>91</v>
      </c>
      <c r="C22" s="19" t="s">
        <v>354</v>
      </c>
      <c r="D22" s="19" t="s">
        <v>228</v>
      </c>
      <c r="E22" s="19" t="s">
        <v>340</v>
      </c>
      <c r="F22" s="20">
        <v>1940</v>
      </c>
    </row>
    <row r="23" customHeight="1" spans="1:6">
      <c r="A23" s="7" t="s">
        <v>90</v>
      </c>
      <c r="B23" s="8" t="s">
        <v>91</v>
      </c>
      <c r="C23" s="19" t="s">
        <v>355</v>
      </c>
      <c r="D23" s="19" t="s">
        <v>228</v>
      </c>
      <c r="E23" s="19" t="s">
        <v>340</v>
      </c>
      <c r="F23" s="20">
        <v>1940</v>
      </c>
    </row>
    <row r="24" customHeight="1" spans="1:6">
      <c r="A24" s="7" t="s">
        <v>90</v>
      </c>
      <c r="B24" s="8" t="s">
        <v>91</v>
      </c>
      <c r="C24" s="19" t="s">
        <v>356</v>
      </c>
      <c r="D24" s="19" t="s">
        <v>228</v>
      </c>
      <c r="E24" s="19" t="s">
        <v>340</v>
      </c>
      <c r="F24" s="20">
        <v>1940</v>
      </c>
    </row>
    <row r="25" customHeight="1" spans="1:6">
      <c r="A25" s="7" t="s">
        <v>90</v>
      </c>
      <c r="B25" s="8" t="s">
        <v>91</v>
      </c>
      <c r="C25" s="19" t="s">
        <v>357</v>
      </c>
      <c r="D25" s="19" t="s">
        <v>228</v>
      </c>
      <c r="E25" s="19" t="s">
        <v>340</v>
      </c>
      <c r="F25" s="20">
        <v>1940</v>
      </c>
    </row>
    <row r="26" customHeight="1" spans="1:6">
      <c r="A26" s="7" t="s">
        <v>90</v>
      </c>
      <c r="B26" s="8" t="s">
        <v>91</v>
      </c>
      <c r="C26" s="19" t="s">
        <v>358</v>
      </c>
      <c r="D26" s="19" t="s">
        <v>228</v>
      </c>
      <c r="E26" s="19" t="s">
        <v>340</v>
      </c>
      <c r="F26" s="20">
        <v>1940</v>
      </c>
    </row>
    <row r="27" customHeight="1" spans="1:6">
      <c r="A27" s="7" t="s">
        <v>90</v>
      </c>
      <c r="B27" s="8" t="s">
        <v>91</v>
      </c>
      <c r="C27" s="19" t="s">
        <v>359</v>
      </c>
      <c r="D27" s="19" t="s">
        <v>228</v>
      </c>
      <c r="E27" s="19" t="s">
        <v>340</v>
      </c>
      <c r="F27" s="20">
        <v>1940</v>
      </c>
    </row>
    <row r="28" customHeight="1" spans="1:6">
      <c r="A28" s="7" t="s">
        <v>90</v>
      </c>
      <c r="B28" s="8" t="s">
        <v>91</v>
      </c>
      <c r="C28" s="19" t="s">
        <v>360</v>
      </c>
      <c r="D28" s="19" t="s">
        <v>228</v>
      </c>
      <c r="E28" s="19" t="s">
        <v>340</v>
      </c>
      <c r="F28" s="20">
        <v>1940</v>
      </c>
    </row>
    <row r="29" customHeight="1" spans="1:6">
      <c r="A29" s="7" t="s">
        <v>90</v>
      </c>
      <c r="B29" s="8" t="s">
        <v>91</v>
      </c>
      <c r="C29" s="19" t="s">
        <v>361</v>
      </c>
      <c r="D29" s="19" t="s">
        <v>228</v>
      </c>
      <c r="E29" s="19" t="s">
        <v>340</v>
      </c>
      <c r="F29" s="20">
        <v>1940</v>
      </c>
    </row>
    <row r="30" customHeight="1" spans="1:6">
      <c r="A30" s="7" t="s">
        <v>90</v>
      </c>
      <c r="B30" s="8" t="s">
        <v>91</v>
      </c>
      <c r="C30" s="19" t="s">
        <v>362</v>
      </c>
      <c r="D30" s="19" t="s">
        <v>228</v>
      </c>
      <c r="E30" s="19" t="s">
        <v>340</v>
      </c>
      <c r="F30" s="20">
        <v>1940</v>
      </c>
    </row>
    <row r="31" customHeight="1" spans="1:6">
      <c r="A31" s="7" t="s">
        <v>90</v>
      </c>
      <c r="B31" s="8" t="s">
        <v>91</v>
      </c>
      <c r="C31" s="19" t="s">
        <v>363</v>
      </c>
      <c r="D31" s="19" t="s">
        <v>228</v>
      </c>
      <c r="E31" s="19" t="s">
        <v>340</v>
      </c>
      <c r="F31" s="20">
        <v>1940</v>
      </c>
    </row>
    <row r="32" customHeight="1" spans="1:6">
      <c r="A32" s="7" t="s">
        <v>90</v>
      </c>
      <c r="B32" s="8" t="s">
        <v>91</v>
      </c>
      <c r="C32" s="19" t="s">
        <v>233</v>
      </c>
      <c r="D32" s="19" t="s">
        <v>228</v>
      </c>
      <c r="E32" s="19" t="s">
        <v>340</v>
      </c>
      <c r="F32" s="20">
        <v>1940</v>
      </c>
    </row>
    <row r="33" customHeight="1" spans="1:6">
      <c r="A33" s="7" t="s">
        <v>90</v>
      </c>
      <c r="B33" s="8" t="s">
        <v>91</v>
      </c>
      <c r="C33" s="19" t="s">
        <v>364</v>
      </c>
      <c r="D33" s="19" t="s">
        <v>228</v>
      </c>
      <c r="E33" s="19" t="s">
        <v>340</v>
      </c>
      <c r="F33" s="20">
        <v>1940</v>
      </c>
    </row>
    <row r="34" customHeight="1" spans="1:6">
      <c r="A34" s="7" t="s">
        <v>90</v>
      </c>
      <c r="B34" s="8" t="s">
        <v>91</v>
      </c>
      <c r="C34" s="19" t="s">
        <v>365</v>
      </c>
      <c r="D34" s="19" t="s">
        <v>228</v>
      </c>
      <c r="E34" s="19" t="s">
        <v>340</v>
      </c>
      <c r="F34" s="20">
        <v>1940</v>
      </c>
    </row>
    <row r="35" customHeight="1" spans="1:6">
      <c r="A35" s="7" t="s">
        <v>90</v>
      </c>
      <c r="B35" s="8" t="s">
        <v>91</v>
      </c>
      <c r="C35" s="19" t="s">
        <v>366</v>
      </c>
      <c r="D35" s="19" t="s">
        <v>228</v>
      </c>
      <c r="E35" s="19" t="s">
        <v>340</v>
      </c>
      <c r="F35" s="20">
        <v>1940</v>
      </c>
    </row>
    <row r="36" customHeight="1" spans="1:6">
      <c r="A36" s="7" t="s">
        <v>90</v>
      </c>
      <c r="B36" s="8" t="s">
        <v>91</v>
      </c>
      <c r="C36" s="19" t="s">
        <v>367</v>
      </c>
      <c r="D36" s="19" t="s">
        <v>228</v>
      </c>
      <c r="E36" s="19" t="s">
        <v>340</v>
      </c>
      <c r="F36" s="20">
        <v>1940</v>
      </c>
    </row>
    <row r="37" customHeight="1" spans="1:6">
      <c r="A37" s="7" t="s">
        <v>90</v>
      </c>
      <c r="B37" s="8" t="s">
        <v>91</v>
      </c>
      <c r="C37" s="19" t="s">
        <v>368</v>
      </c>
      <c r="D37" s="19" t="s">
        <v>228</v>
      </c>
      <c r="E37" s="19" t="s">
        <v>340</v>
      </c>
      <c r="F37" s="20">
        <v>1940</v>
      </c>
    </row>
    <row r="38" customHeight="1" spans="1:6">
      <c r="A38" s="7" t="s">
        <v>90</v>
      </c>
      <c r="B38" s="8" t="s">
        <v>91</v>
      </c>
      <c r="C38" s="19" t="s">
        <v>369</v>
      </c>
      <c r="D38" s="19" t="s">
        <v>228</v>
      </c>
      <c r="E38" s="19" t="s">
        <v>340</v>
      </c>
      <c r="F38" s="20">
        <v>1940</v>
      </c>
    </row>
    <row r="39" customHeight="1" spans="1:6">
      <c r="A39" s="7" t="s">
        <v>90</v>
      </c>
      <c r="B39" s="8" t="s">
        <v>91</v>
      </c>
      <c r="C39" s="19" t="s">
        <v>370</v>
      </c>
      <c r="D39" s="19" t="s">
        <v>228</v>
      </c>
      <c r="E39" s="19" t="s">
        <v>340</v>
      </c>
      <c r="F39" s="20">
        <v>1940</v>
      </c>
    </row>
    <row r="40" customHeight="1" spans="1:6">
      <c r="A40" s="7" t="s">
        <v>90</v>
      </c>
      <c r="B40" s="8" t="s">
        <v>91</v>
      </c>
      <c r="C40" s="19" t="s">
        <v>371</v>
      </c>
      <c r="D40" s="19" t="s">
        <v>228</v>
      </c>
      <c r="E40" s="19" t="s">
        <v>340</v>
      </c>
      <c r="F40" s="20">
        <v>1940</v>
      </c>
    </row>
    <row r="41" customHeight="1" spans="1:6">
      <c r="A41" s="7" t="s">
        <v>90</v>
      </c>
      <c r="B41" s="8" t="s">
        <v>91</v>
      </c>
      <c r="C41" s="19" t="s">
        <v>372</v>
      </c>
      <c r="D41" s="19" t="s">
        <v>228</v>
      </c>
      <c r="E41" s="19" t="s">
        <v>340</v>
      </c>
      <c r="F41" s="20">
        <v>1940</v>
      </c>
    </row>
    <row r="42" customHeight="1" spans="1:6">
      <c r="A42" s="7" t="s">
        <v>90</v>
      </c>
      <c r="B42" s="8" t="s">
        <v>91</v>
      </c>
      <c r="C42" s="19" t="s">
        <v>373</v>
      </c>
      <c r="D42" s="19" t="s">
        <v>228</v>
      </c>
      <c r="E42" s="19" t="s">
        <v>340</v>
      </c>
      <c r="F42" s="20">
        <v>1940</v>
      </c>
    </row>
    <row r="43" customHeight="1" spans="1:6">
      <c r="A43" s="7" t="s">
        <v>90</v>
      </c>
      <c r="B43" s="8" t="s">
        <v>91</v>
      </c>
      <c r="C43" s="19" t="s">
        <v>374</v>
      </c>
      <c r="D43" s="19" t="s">
        <v>228</v>
      </c>
      <c r="E43" s="19" t="s">
        <v>340</v>
      </c>
      <c r="F43" s="20">
        <v>1940</v>
      </c>
    </row>
    <row r="44" customHeight="1" spans="1:6">
      <c r="A44" s="7" t="s">
        <v>90</v>
      </c>
      <c r="B44" s="8" t="s">
        <v>91</v>
      </c>
      <c r="C44" s="19" t="s">
        <v>375</v>
      </c>
      <c r="D44" s="19" t="s">
        <v>228</v>
      </c>
      <c r="E44" s="19" t="s">
        <v>340</v>
      </c>
      <c r="F44" s="20">
        <v>1940</v>
      </c>
    </row>
    <row r="45" customHeight="1" spans="1:6">
      <c r="A45" s="7" t="s">
        <v>90</v>
      </c>
      <c r="B45" s="8" t="s">
        <v>91</v>
      </c>
      <c r="C45" s="19" t="s">
        <v>376</v>
      </c>
      <c r="D45" s="19" t="s">
        <v>228</v>
      </c>
      <c r="E45" s="19" t="s">
        <v>340</v>
      </c>
      <c r="F45" s="20">
        <v>1940</v>
      </c>
    </row>
    <row r="46" customHeight="1" spans="1:6">
      <c r="A46" s="7" t="s">
        <v>90</v>
      </c>
      <c r="B46" s="8" t="s">
        <v>91</v>
      </c>
      <c r="C46" s="19" t="s">
        <v>377</v>
      </c>
      <c r="D46" s="19" t="s">
        <v>228</v>
      </c>
      <c r="E46" s="19" t="s">
        <v>340</v>
      </c>
      <c r="F46" s="20">
        <v>1940</v>
      </c>
    </row>
    <row r="47" customHeight="1" spans="1:6">
      <c r="A47" s="7" t="s">
        <v>90</v>
      </c>
      <c r="B47" s="8" t="s">
        <v>91</v>
      </c>
      <c r="C47" s="19" t="s">
        <v>378</v>
      </c>
      <c r="D47" s="19" t="s">
        <v>228</v>
      </c>
      <c r="E47" s="19" t="s">
        <v>340</v>
      </c>
      <c r="F47" s="20">
        <v>1940</v>
      </c>
    </row>
    <row r="48" customHeight="1" spans="1:6">
      <c r="A48" s="7" t="s">
        <v>90</v>
      </c>
      <c r="B48" s="8" t="s">
        <v>91</v>
      </c>
      <c r="C48" s="19" t="s">
        <v>315</v>
      </c>
      <c r="D48" s="19" t="s">
        <v>228</v>
      </c>
      <c r="E48" s="19" t="s">
        <v>340</v>
      </c>
      <c r="F48" s="20">
        <v>1940</v>
      </c>
    </row>
    <row r="49" customHeight="1" spans="1:6">
      <c r="A49" s="7" t="s">
        <v>90</v>
      </c>
      <c r="B49" s="8" t="s">
        <v>91</v>
      </c>
      <c r="C49" s="19" t="s">
        <v>379</v>
      </c>
      <c r="D49" s="19" t="s">
        <v>228</v>
      </c>
      <c r="E49" s="19" t="s">
        <v>340</v>
      </c>
      <c r="F49" s="20">
        <v>1940</v>
      </c>
    </row>
    <row r="50" customHeight="1" spans="1:6">
      <c r="A50" s="7" t="s">
        <v>90</v>
      </c>
      <c r="B50" s="8" t="s">
        <v>91</v>
      </c>
      <c r="C50" s="19" t="s">
        <v>380</v>
      </c>
      <c r="D50" s="19" t="s">
        <v>228</v>
      </c>
      <c r="E50" s="19" t="s">
        <v>340</v>
      </c>
      <c r="F50" s="20">
        <v>1940</v>
      </c>
    </row>
    <row r="51" customHeight="1" spans="1:6">
      <c r="A51" s="7" t="s">
        <v>90</v>
      </c>
      <c r="B51" s="8" t="s">
        <v>91</v>
      </c>
      <c r="C51" s="19" t="s">
        <v>381</v>
      </c>
      <c r="D51" s="19" t="s">
        <v>228</v>
      </c>
      <c r="E51" s="19" t="s">
        <v>340</v>
      </c>
      <c r="F51" s="20">
        <v>1940</v>
      </c>
    </row>
    <row r="52" customHeight="1" spans="1:6">
      <c r="A52" s="7" t="s">
        <v>90</v>
      </c>
      <c r="B52" s="8" t="s">
        <v>91</v>
      </c>
      <c r="C52" s="19" t="s">
        <v>382</v>
      </c>
      <c r="D52" s="19" t="s">
        <v>228</v>
      </c>
      <c r="E52" s="19" t="s">
        <v>340</v>
      </c>
      <c r="F52" s="20">
        <v>1940</v>
      </c>
    </row>
    <row r="53" customHeight="1" spans="1:6">
      <c r="A53" s="7" t="s">
        <v>90</v>
      </c>
      <c r="B53" s="8" t="s">
        <v>91</v>
      </c>
      <c r="C53" s="19" t="s">
        <v>383</v>
      </c>
      <c r="D53" s="19" t="s">
        <v>228</v>
      </c>
      <c r="E53" s="19" t="s">
        <v>340</v>
      </c>
      <c r="F53" s="20">
        <v>1940</v>
      </c>
    </row>
    <row r="54" customHeight="1" spans="1:6">
      <c r="A54" s="7" t="s">
        <v>90</v>
      </c>
      <c r="B54" s="8" t="s">
        <v>91</v>
      </c>
      <c r="C54" s="19" t="s">
        <v>384</v>
      </c>
      <c r="D54" s="19" t="s">
        <v>228</v>
      </c>
      <c r="E54" s="19" t="s">
        <v>340</v>
      </c>
      <c r="F54" s="20">
        <v>1940</v>
      </c>
    </row>
    <row r="55" customHeight="1" spans="1:6">
      <c r="A55" s="7" t="s">
        <v>90</v>
      </c>
      <c r="B55" s="8" t="s">
        <v>91</v>
      </c>
      <c r="C55" s="19" t="s">
        <v>385</v>
      </c>
      <c r="D55" s="19" t="s">
        <v>228</v>
      </c>
      <c r="E55" s="19" t="s">
        <v>340</v>
      </c>
      <c r="F55" s="20">
        <v>1940</v>
      </c>
    </row>
    <row r="56" customHeight="1" spans="1:6">
      <c r="A56" s="7" t="s">
        <v>90</v>
      </c>
      <c r="B56" s="8" t="s">
        <v>91</v>
      </c>
      <c r="C56" s="19" t="s">
        <v>386</v>
      </c>
      <c r="D56" s="19" t="s">
        <v>228</v>
      </c>
      <c r="E56" s="19" t="s">
        <v>340</v>
      </c>
      <c r="F56" s="20">
        <v>1940</v>
      </c>
    </row>
    <row r="57" customHeight="1" spans="1:6">
      <c r="A57" s="7" t="s">
        <v>90</v>
      </c>
      <c r="B57" s="8" t="s">
        <v>91</v>
      </c>
      <c r="C57" s="19" t="s">
        <v>265</v>
      </c>
      <c r="D57" s="19" t="s">
        <v>228</v>
      </c>
      <c r="E57" s="19" t="s">
        <v>340</v>
      </c>
      <c r="F57" s="20">
        <v>1940</v>
      </c>
    </row>
    <row r="58" customHeight="1" spans="1:6">
      <c r="A58" s="7" t="s">
        <v>90</v>
      </c>
      <c r="B58" s="8" t="s">
        <v>91</v>
      </c>
      <c r="C58" s="19" t="s">
        <v>387</v>
      </c>
      <c r="D58" s="19" t="s">
        <v>228</v>
      </c>
      <c r="E58" s="19" t="s">
        <v>340</v>
      </c>
      <c r="F58" s="20">
        <v>1940</v>
      </c>
    </row>
    <row r="59" customHeight="1" spans="1:6">
      <c r="A59" s="7" t="s">
        <v>90</v>
      </c>
      <c r="B59" s="8" t="s">
        <v>91</v>
      </c>
      <c r="C59" s="19" t="s">
        <v>388</v>
      </c>
      <c r="D59" s="19" t="s">
        <v>228</v>
      </c>
      <c r="E59" s="19" t="s">
        <v>340</v>
      </c>
      <c r="F59" s="20">
        <v>1940</v>
      </c>
    </row>
    <row r="60" customHeight="1" spans="1:6">
      <c r="A60" s="7" t="s">
        <v>90</v>
      </c>
      <c r="B60" s="8" t="s">
        <v>91</v>
      </c>
      <c r="C60" s="19" t="s">
        <v>389</v>
      </c>
      <c r="D60" s="19" t="s">
        <v>228</v>
      </c>
      <c r="E60" s="19" t="s">
        <v>340</v>
      </c>
      <c r="F60" s="20">
        <v>1940</v>
      </c>
    </row>
    <row r="61" customHeight="1" spans="1:6">
      <c r="A61" s="7" t="s">
        <v>90</v>
      </c>
      <c r="B61" s="8" t="s">
        <v>91</v>
      </c>
      <c r="C61" s="19" t="s">
        <v>390</v>
      </c>
      <c r="D61" s="19" t="s">
        <v>228</v>
      </c>
      <c r="E61" s="19" t="s">
        <v>340</v>
      </c>
      <c r="F61" s="20">
        <v>3880</v>
      </c>
    </row>
    <row r="62" customHeight="1" spans="1:6">
      <c r="A62" s="7" t="s">
        <v>90</v>
      </c>
      <c r="B62" s="8" t="s">
        <v>91</v>
      </c>
      <c r="C62" s="19" t="s">
        <v>258</v>
      </c>
      <c r="D62" s="19" t="s">
        <v>228</v>
      </c>
      <c r="E62" s="19" t="s">
        <v>340</v>
      </c>
      <c r="F62" s="20">
        <v>1940</v>
      </c>
    </row>
    <row r="63" customHeight="1" spans="1:6">
      <c r="A63" s="7" t="s">
        <v>90</v>
      </c>
      <c r="B63" s="8" t="s">
        <v>91</v>
      </c>
      <c r="C63" s="19" t="s">
        <v>391</v>
      </c>
      <c r="D63" s="19" t="s">
        <v>228</v>
      </c>
      <c r="E63" s="19" t="s">
        <v>340</v>
      </c>
      <c r="F63" s="20">
        <v>1940</v>
      </c>
    </row>
  </sheetData>
  <sheetProtection sheet="1" formatCells="0" formatColumns="0" formatRows="0"/>
  <pageMargins left="0.393055555555556" right="0.15625" top="0.984027777777778" bottom="0.786805555555556" header="0.511805555555556" footer="0.511805555555556"/>
  <pageSetup paperSize="9" orientation="landscape" vertic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6"/>
  <sheetViews>
    <sheetView showGridLines="0" showZeros="0" tabSelected="1" workbookViewId="0">
      <selection activeCell="A1" sqref="A1"/>
    </sheetView>
  </sheetViews>
  <sheetFormatPr defaultColWidth="9" defaultRowHeight="14.25" outlineLevelRow="5"/>
  <cols>
    <col min="1" max="1" width="8.375" customWidth="1"/>
    <col min="2" max="2" width="19" customWidth="1"/>
    <col min="3" max="3" width="7.625" customWidth="1"/>
    <col min="4" max="4" width="11.25" customWidth="1"/>
    <col min="5" max="5" width="11.75" customWidth="1"/>
    <col min="6" max="6" width="11.625" customWidth="1"/>
    <col min="7" max="7" width="12.5" customWidth="1"/>
    <col min="9" max="9" width="7.625" customWidth="1"/>
    <col min="10" max="10" width="10.75" customWidth="1"/>
    <col min="11" max="11" width="15.125" customWidth="1"/>
    <col min="12" max="12" width="12.125" customWidth="1"/>
  </cols>
  <sheetData>
    <row r="1" customHeight="1" spans="12:12">
      <c r="L1" s="10" t="s">
        <v>392</v>
      </c>
    </row>
    <row r="2" ht="20.25" customHeight="1" spans="3:12">
      <c r="C2" s="2" t="s">
        <v>393</v>
      </c>
      <c r="D2" s="2"/>
      <c r="E2" s="2"/>
      <c r="F2" s="2"/>
      <c r="G2" s="2"/>
      <c r="H2" s="2"/>
      <c r="I2" s="2"/>
      <c r="J2" s="2"/>
      <c r="K2" s="2"/>
      <c r="L2" s="2"/>
    </row>
    <row r="3" customHeight="1" spans="12:12">
      <c r="L3" s="10" t="s">
        <v>56</v>
      </c>
    </row>
    <row r="4" ht="24" customHeight="1" spans="1:12">
      <c r="A4" s="3" t="s">
        <v>81</v>
      </c>
      <c r="B4" s="3" t="s">
        <v>82</v>
      </c>
      <c r="C4" s="4" t="s">
        <v>394</v>
      </c>
      <c r="D4" s="5" t="s">
        <v>395</v>
      </c>
      <c r="E4" s="5" t="s">
        <v>396</v>
      </c>
      <c r="F4" s="5" t="s">
        <v>397</v>
      </c>
      <c r="G4" s="5" t="s">
        <v>398</v>
      </c>
      <c r="H4" s="5" t="s">
        <v>399</v>
      </c>
      <c r="I4" s="5" t="s">
        <v>400</v>
      </c>
      <c r="J4" s="5" t="s">
        <v>401</v>
      </c>
      <c r="K4" s="11" t="s">
        <v>402</v>
      </c>
      <c r="L4" s="5" t="s">
        <v>403</v>
      </c>
    </row>
    <row r="5" customHeight="1" spans="1:12">
      <c r="A5" s="3" t="s">
        <v>88</v>
      </c>
      <c r="B5" s="3" t="s">
        <v>88</v>
      </c>
      <c r="C5" s="6" t="s">
        <v>88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</row>
    <row r="6" s="1" customFormat="1" customHeight="1" spans="1:12">
      <c r="A6" s="7"/>
      <c r="B6" s="8"/>
      <c r="C6" s="9"/>
      <c r="D6" s="9"/>
      <c r="E6" s="9"/>
      <c r="F6" s="9"/>
      <c r="G6" s="9"/>
      <c r="H6" s="9"/>
      <c r="I6" s="9"/>
      <c r="J6" s="9"/>
      <c r="K6" s="12"/>
      <c r="L6" s="13"/>
    </row>
  </sheetData>
  <sheetProtection sheet="1" formatCells="0" formatColumns="0" formatRows="0"/>
  <pageMargins left="0.354166666666667" right="0.15625" top="0.984027777777778" bottom="0.786805555555556" header="0.511805555555556" footer="0.511805555555556"/>
  <pageSetup paperSize="9" scale="90" orientation="landscape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8"/>
  <sheetViews>
    <sheetView showGridLines="0" showZeros="0" workbookViewId="0">
      <selection activeCell="A1" sqref="A1"/>
    </sheetView>
  </sheetViews>
  <sheetFormatPr defaultColWidth="9" defaultRowHeight="14.25" outlineLevelCol="3"/>
  <cols>
    <col min="1" max="1" width="21.625" customWidth="1"/>
    <col min="2" max="2" width="15.5" customWidth="1"/>
    <col min="3" max="3" width="25.125" customWidth="1"/>
    <col min="4" max="4" width="14.75" customWidth="1"/>
  </cols>
  <sheetData>
    <row r="1" customHeight="1" spans="1:4">
      <c r="A1" s="170"/>
      <c r="B1" s="171"/>
      <c r="C1" s="171"/>
      <c r="D1" s="171" t="s">
        <v>0</v>
      </c>
    </row>
    <row r="2" ht="20.25" customHeight="1" spans="1:4">
      <c r="A2" s="172" t="s">
        <v>1</v>
      </c>
      <c r="B2" s="172"/>
      <c r="C2" s="172"/>
      <c r="D2" s="172"/>
    </row>
    <row r="3" customHeight="1" spans="1:4">
      <c r="A3" s="173"/>
      <c r="B3" s="174"/>
      <c r="C3" s="174"/>
      <c r="D3" s="171" t="s">
        <v>56</v>
      </c>
    </row>
    <row r="4" customHeight="1" spans="1:4">
      <c r="A4" s="175" t="s">
        <v>57</v>
      </c>
      <c r="B4" s="175"/>
      <c r="C4" s="175" t="s">
        <v>58</v>
      </c>
      <c r="D4" s="175"/>
    </row>
    <row r="5" ht="18.75" customHeight="1" spans="1:4">
      <c r="A5" s="175" t="s">
        <v>59</v>
      </c>
      <c r="B5" s="176" t="s">
        <v>60</v>
      </c>
      <c r="C5" s="175" t="s">
        <v>61</v>
      </c>
      <c r="D5" s="176" t="s">
        <v>60</v>
      </c>
    </row>
    <row r="6" s="1" customFormat="1" customHeight="1" spans="1:4">
      <c r="A6" s="177" t="s">
        <v>6</v>
      </c>
      <c r="B6" s="178">
        <v>24365698.6</v>
      </c>
      <c r="C6" s="179" t="s">
        <v>62</v>
      </c>
      <c r="D6" s="69">
        <v>21219938.6</v>
      </c>
    </row>
    <row r="7" s="1" customFormat="1" customHeight="1" spans="1:4">
      <c r="A7" s="177" t="s">
        <v>9</v>
      </c>
      <c r="B7" s="178">
        <v>0</v>
      </c>
      <c r="C7" s="180" t="s">
        <v>63</v>
      </c>
      <c r="D7" s="69">
        <v>17260290</v>
      </c>
    </row>
    <row r="8" s="1" customFormat="1" customHeight="1" spans="1:4">
      <c r="A8" s="177" t="s">
        <v>12</v>
      </c>
      <c r="B8" s="178">
        <v>0</v>
      </c>
      <c r="C8" s="180" t="s">
        <v>64</v>
      </c>
      <c r="D8" s="69">
        <v>3959648.6</v>
      </c>
    </row>
    <row r="9" s="1" customFormat="1" customHeight="1" spans="1:4">
      <c r="A9" s="177" t="s">
        <v>15</v>
      </c>
      <c r="B9" s="178">
        <v>0</v>
      </c>
      <c r="C9" s="181" t="s">
        <v>65</v>
      </c>
      <c r="D9" s="69">
        <v>0</v>
      </c>
    </row>
    <row r="10" s="1" customFormat="1" customHeight="1" spans="1:4">
      <c r="A10" s="180"/>
      <c r="B10" s="69"/>
      <c r="C10" s="180" t="s">
        <v>66</v>
      </c>
      <c r="D10" s="69">
        <v>3145760</v>
      </c>
    </row>
    <row r="11" s="1" customFormat="1" customHeight="1" spans="1:4">
      <c r="A11" s="181"/>
      <c r="B11" s="69"/>
      <c r="C11" s="180" t="s">
        <v>67</v>
      </c>
      <c r="D11" s="69">
        <v>3145760</v>
      </c>
    </row>
    <row r="12" s="1" customFormat="1" customHeight="1" spans="1:4">
      <c r="A12" s="181"/>
      <c r="B12" s="69"/>
      <c r="C12" s="180" t="s">
        <v>68</v>
      </c>
      <c r="D12" s="69">
        <v>0</v>
      </c>
    </row>
    <row r="13" s="1" customFormat="1" customHeight="1" spans="1:4">
      <c r="A13" s="180"/>
      <c r="B13" s="182"/>
      <c r="C13" s="183" t="s">
        <v>69</v>
      </c>
      <c r="D13" s="69">
        <v>0</v>
      </c>
    </row>
    <row r="14" s="1" customFormat="1" customHeight="1" spans="1:4">
      <c r="A14" s="180"/>
      <c r="B14" s="182"/>
      <c r="C14" s="180" t="s">
        <v>70</v>
      </c>
      <c r="D14" s="69">
        <v>0</v>
      </c>
    </row>
    <row r="15" s="1" customFormat="1" customHeight="1" spans="1:4">
      <c r="A15" s="184"/>
      <c r="B15" s="185"/>
      <c r="C15" s="186" t="s">
        <v>71</v>
      </c>
      <c r="D15" s="69">
        <v>0</v>
      </c>
    </row>
    <row r="16" s="1" customFormat="1" customHeight="1" spans="1:4">
      <c r="A16" s="184"/>
      <c r="B16" s="185"/>
      <c r="C16" s="180" t="s">
        <v>72</v>
      </c>
      <c r="D16" s="69">
        <v>0</v>
      </c>
    </row>
    <row r="17" s="1" customFormat="1" ht="13.5" customHeight="1" spans="1:4">
      <c r="A17" s="184"/>
      <c r="B17" s="185"/>
      <c r="C17" s="180" t="s">
        <v>73</v>
      </c>
      <c r="D17" s="185">
        <v>0</v>
      </c>
    </row>
    <row r="18" customHeight="1" spans="1:4">
      <c r="A18" s="175" t="s">
        <v>48</v>
      </c>
      <c r="B18" s="187">
        <f>SUM(B6:B9)</f>
        <v>24365698.6</v>
      </c>
      <c r="C18" s="175" t="s">
        <v>49</v>
      </c>
      <c r="D18" s="187">
        <f>D6+D10+D17</f>
        <v>24365698.6</v>
      </c>
    </row>
    <row r="19" s="1" customFormat="1" customHeight="1" spans="1:4">
      <c r="A19" s="177"/>
      <c r="B19" s="188"/>
      <c r="C19" s="180" t="s">
        <v>74</v>
      </c>
      <c r="D19" s="69">
        <v>0</v>
      </c>
    </row>
    <row r="20" s="1" customFormat="1" customHeight="1" spans="1:4">
      <c r="A20" s="177"/>
      <c r="B20" s="188"/>
      <c r="C20" s="180" t="s">
        <v>75</v>
      </c>
      <c r="D20" s="69">
        <v>0</v>
      </c>
    </row>
    <row r="21" customHeight="1" spans="1:4">
      <c r="A21" s="189"/>
      <c r="B21" s="190"/>
      <c r="C21" s="191"/>
      <c r="D21" s="192"/>
    </row>
    <row r="22" s="1" customFormat="1" customHeight="1" spans="1:4">
      <c r="A22" s="177" t="s">
        <v>50</v>
      </c>
      <c r="B22" s="178">
        <v>0</v>
      </c>
      <c r="C22" s="179"/>
      <c r="D22" s="69"/>
    </row>
    <row r="23" s="1" customFormat="1" customHeight="1" spans="1:4">
      <c r="A23" s="177" t="s">
        <v>52</v>
      </c>
      <c r="B23" s="178">
        <v>0</v>
      </c>
      <c r="C23" s="184"/>
      <c r="D23" s="69"/>
    </row>
    <row r="24" s="1" customFormat="1" spans="1:4">
      <c r="A24" s="177" t="s">
        <v>53</v>
      </c>
      <c r="B24" s="178">
        <v>0</v>
      </c>
      <c r="C24" s="180" t="s">
        <v>76</v>
      </c>
      <c r="D24" s="69">
        <v>0</v>
      </c>
    </row>
    <row r="25" spans="1:4">
      <c r="A25" s="193"/>
      <c r="B25" s="192"/>
      <c r="C25" s="194"/>
      <c r="D25" s="192"/>
    </row>
    <row r="26" spans="1:4">
      <c r="A26" s="193"/>
      <c r="B26" s="192"/>
      <c r="C26" s="194"/>
      <c r="D26" s="192"/>
    </row>
    <row r="27" spans="1:4">
      <c r="A27" s="193"/>
      <c r="B27" s="192"/>
      <c r="C27" s="190"/>
      <c r="D27" s="192"/>
    </row>
    <row r="28" spans="1:4">
      <c r="A28" s="175" t="s">
        <v>77</v>
      </c>
      <c r="B28" s="187">
        <f>SUM(B18:B24)</f>
        <v>24365698.6</v>
      </c>
      <c r="C28" s="175" t="s">
        <v>78</v>
      </c>
      <c r="D28" s="187">
        <f>SUM(D18:D24)</f>
        <v>24365698.6</v>
      </c>
    </row>
  </sheetData>
  <sheetProtection sheet="1" formatCells="0" formatColumns="0" formatRows="0"/>
  <mergeCells count="3">
    <mergeCell ref="A2:D2"/>
    <mergeCell ref="A4:B4"/>
    <mergeCell ref="C4:D4"/>
  </mergeCells>
  <pageMargins left="0.75" right="0.75" top="1" bottom="1" header="0.5" footer="0.5"/>
  <pageSetup paperSize="9" orientation="portrait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7"/>
  <sheetViews>
    <sheetView showGridLines="0" showZeros="0" workbookViewId="0">
      <selection activeCell="A1" sqref="A1"/>
    </sheetView>
  </sheetViews>
  <sheetFormatPr defaultColWidth="9" defaultRowHeight="14.25" outlineLevelRow="6"/>
  <cols>
    <col min="1" max="1" width="8.625" customWidth="1"/>
    <col min="2" max="2" width="22.75" customWidth="1"/>
    <col min="3" max="3" width="13.25" customWidth="1"/>
    <col min="4" max="4" width="9.75" customWidth="1"/>
    <col min="5" max="10" width="8.625" customWidth="1"/>
  </cols>
  <sheetData>
    <row r="1" customHeight="1" spans="10:10">
      <c r="J1" s="10" t="s">
        <v>79</v>
      </c>
    </row>
    <row r="2" ht="20.25" customHeight="1" spans="1:10">
      <c r="A2" s="2" t="s">
        <v>80</v>
      </c>
      <c r="B2" s="14"/>
      <c r="C2" s="14"/>
      <c r="D2" s="14"/>
      <c r="E2" s="14"/>
      <c r="F2" s="14"/>
      <c r="G2" s="14"/>
      <c r="H2" s="14"/>
      <c r="I2" s="14"/>
      <c r="J2" s="14"/>
    </row>
    <row r="3" customHeight="1" spans="10:10">
      <c r="J3" s="10" t="s">
        <v>56</v>
      </c>
    </row>
    <row r="4" ht="36" customHeight="1" spans="1:10">
      <c r="A4" s="166" t="s">
        <v>81</v>
      </c>
      <c r="B4" s="166" t="s">
        <v>82</v>
      </c>
      <c r="C4" s="166" t="s">
        <v>83</v>
      </c>
      <c r="D4" s="166" t="s">
        <v>84</v>
      </c>
      <c r="E4" s="166" t="s">
        <v>85</v>
      </c>
      <c r="F4" s="166" t="s">
        <v>86</v>
      </c>
      <c r="G4" s="166" t="s">
        <v>87</v>
      </c>
      <c r="H4" s="166" t="s">
        <v>50</v>
      </c>
      <c r="I4" s="166" t="s">
        <v>53</v>
      </c>
      <c r="J4" s="166" t="s">
        <v>52</v>
      </c>
    </row>
    <row r="5" customHeight="1" spans="1:10">
      <c r="A5" s="3" t="s">
        <v>88</v>
      </c>
      <c r="B5" s="3" t="s">
        <v>88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</row>
    <row r="6" s="1" customFormat="1" customHeight="1" spans="1:10">
      <c r="A6" s="167"/>
      <c r="B6" s="168" t="s">
        <v>89</v>
      </c>
      <c r="C6" s="169">
        <v>24365698.6</v>
      </c>
      <c r="D6" s="169">
        <v>24365698.6</v>
      </c>
      <c r="E6" s="169">
        <v>0</v>
      </c>
      <c r="F6" s="169">
        <v>0</v>
      </c>
      <c r="G6" s="169">
        <v>0</v>
      </c>
      <c r="H6" s="169">
        <v>0</v>
      </c>
      <c r="I6" s="169">
        <v>0</v>
      </c>
      <c r="J6" s="169">
        <v>0</v>
      </c>
    </row>
    <row r="7" customHeight="1" spans="1:10">
      <c r="A7" s="167" t="s">
        <v>90</v>
      </c>
      <c r="B7" s="168" t="s">
        <v>91</v>
      </c>
      <c r="C7" s="169">
        <v>24365698.6</v>
      </c>
      <c r="D7" s="169">
        <v>24365698.6</v>
      </c>
      <c r="E7" s="169">
        <v>0</v>
      </c>
      <c r="F7" s="169">
        <v>0</v>
      </c>
      <c r="G7" s="169">
        <v>0</v>
      </c>
      <c r="H7" s="169">
        <v>0</v>
      </c>
      <c r="I7" s="169">
        <v>0</v>
      </c>
      <c r="J7" s="169">
        <v>0</v>
      </c>
    </row>
  </sheetData>
  <sheetProtection sheet="1" formatCells="0" formatColumns="0" formatRows="0"/>
  <pageMargins left="0.747916666666667" right="0.196527777777778" top="0.984027777777778" bottom="0.786805555555556" header="0.511805555555556" footer="0.511805555555556"/>
  <pageSetup paperSize="9" scale="90" orientation="landscape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12"/>
  <sheetViews>
    <sheetView showGridLines="0" showZeros="0" workbookViewId="0">
      <selection activeCell="A1" sqref="A1"/>
    </sheetView>
  </sheetViews>
  <sheetFormatPr defaultColWidth="9" defaultRowHeight="14.25"/>
  <cols>
    <col min="1" max="1" width="4.375" customWidth="1"/>
    <col min="2" max="2" width="3.625" customWidth="1"/>
    <col min="3" max="3" width="3.5" customWidth="1"/>
    <col min="4" max="4" width="8.625" customWidth="1"/>
    <col min="5" max="5" width="26.125" customWidth="1"/>
    <col min="6" max="6" width="11.25"/>
    <col min="7" max="10" width="8.375" customWidth="1"/>
    <col min="11" max="21" width="6.75" customWidth="1"/>
  </cols>
  <sheetData>
    <row r="1" customHeight="1" spans="1:21">
      <c r="A1" s="145"/>
      <c r="B1" s="146"/>
      <c r="C1" s="146"/>
      <c r="D1" s="147"/>
      <c r="E1" s="148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62"/>
      <c r="U1" s="147" t="s">
        <v>92</v>
      </c>
    </row>
    <row r="2" ht="20.25" customHeight="1" spans="1:21">
      <c r="A2" s="149" t="s">
        <v>93</v>
      </c>
      <c r="B2" s="149"/>
      <c r="C2" s="149"/>
      <c r="D2" s="149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</row>
    <row r="3" customHeight="1" spans="1:21">
      <c r="A3" s="146"/>
      <c r="B3" s="146"/>
      <c r="C3" s="146"/>
      <c r="D3" s="146"/>
      <c r="E3" s="148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62"/>
      <c r="U3" s="163" t="s">
        <v>56</v>
      </c>
    </row>
    <row r="4" customHeight="1" spans="1:21">
      <c r="A4" s="151" t="s">
        <v>94</v>
      </c>
      <c r="B4" s="151"/>
      <c r="C4" s="151"/>
      <c r="D4" s="152" t="s">
        <v>81</v>
      </c>
      <c r="E4" s="153" t="s">
        <v>95</v>
      </c>
      <c r="F4" s="154" t="s">
        <v>96</v>
      </c>
      <c r="G4" s="153" t="s">
        <v>97</v>
      </c>
      <c r="H4" s="153"/>
      <c r="I4" s="153"/>
      <c r="J4" s="157"/>
      <c r="K4" s="158" t="s">
        <v>98</v>
      </c>
      <c r="L4" s="158"/>
      <c r="M4" s="158"/>
      <c r="N4" s="158"/>
      <c r="O4" s="158"/>
      <c r="P4" s="158"/>
      <c r="Q4" s="158"/>
      <c r="R4" s="152" t="s">
        <v>99</v>
      </c>
      <c r="S4" s="154" t="s">
        <v>100</v>
      </c>
      <c r="T4" s="157" t="s">
        <v>101</v>
      </c>
      <c r="U4" s="164" t="s">
        <v>102</v>
      </c>
    </row>
    <row r="5" ht="24" customHeight="1" spans="1:21">
      <c r="A5" s="151"/>
      <c r="B5" s="151"/>
      <c r="C5" s="151"/>
      <c r="D5" s="152"/>
      <c r="E5" s="153"/>
      <c r="F5" s="154"/>
      <c r="G5" s="154" t="s">
        <v>103</v>
      </c>
      <c r="H5" s="153" t="s">
        <v>104</v>
      </c>
      <c r="I5" s="153" t="s">
        <v>105</v>
      </c>
      <c r="J5" s="154" t="s">
        <v>106</v>
      </c>
      <c r="K5" s="159" t="s">
        <v>103</v>
      </c>
      <c r="L5" s="160" t="s">
        <v>107</v>
      </c>
      <c r="M5" s="160" t="s">
        <v>108</v>
      </c>
      <c r="N5" s="161" t="s">
        <v>109</v>
      </c>
      <c r="O5" s="160" t="s">
        <v>110</v>
      </c>
      <c r="P5" s="160" t="s">
        <v>111</v>
      </c>
      <c r="Q5" s="160" t="s">
        <v>112</v>
      </c>
      <c r="R5" s="153"/>
      <c r="S5" s="154"/>
      <c r="T5" s="157"/>
      <c r="U5" s="164"/>
    </row>
    <row r="6" ht="19.5" customHeight="1" spans="1:21">
      <c r="A6" s="155" t="s">
        <v>113</v>
      </c>
      <c r="B6" s="153" t="s">
        <v>114</v>
      </c>
      <c r="C6" s="153" t="s">
        <v>115</v>
      </c>
      <c r="D6" s="153"/>
      <c r="E6" s="153"/>
      <c r="F6" s="154"/>
      <c r="G6" s="154"/>
      <c r="H6" s="156"/>
      <c r="I6" s="153"/>
      <c r="J6" s="154"/>
      <c r="K6" s="153"/>
      <c r="L6" s="160"/>
      <c r="M6" s="160"/>
      <c r="N6" s="161"/>
      <c r="O6" s="160"/>
      <c r="P6" s="160"/>
      <c r="Q6" s="160"/>
      <c r="R6" s="153"/>
      <c r="S6" s="154"/>
      <c r="T6" s="157"/>
      <c r="U6" s="165"/>
    </row>
    <row r="7" customHeight="1" spans="1:21">
      <c r="A7" s="151" t="s">
        <v>88</v>
      </c>
      <c r="B7" s="154" t="s">
        <v>88</v>
      </c>
      <c r="C7" s="154" t="s">
        <v>88</v>
      </c>
      <c r="D7" s="154" t="s">
        <v>88</v>
      </c>
      <c r="E7" s="154" t="s">
        <v>88</v>
      </c>
      <c r="F7" s="154">
        <v>1</v>
      </c>
      <c r="G7" s="154">
        <v>2</v>
      </c>
      <c r="H7" s="154">
        <v>3</v>
      </c>
      <c r="I7" s="154">
        <v>4</v>
      </c>
      <c r="J7" s="154">
        <v>5</v>
      </c>
      <c r="K7" s="154">
        <v>6</v>
      </c>
      <c r="L7" s="154">
        <v>7</v>
      </c>
      <c r="M7" s="154">
        <v>8</v>
      </c>
      <c r="N7" s="154">
        <v>9</v>
      </c>
      <c r="O7" s="154">
        <v>10</v>
      </c>
      <c r="P7" s="154">
        <v>11</v>
      </c>
      <c r="Q7" s="154">
        <v>12</v>
      </c>
      <c r="R7" s="154">
        <v>13</v>
      </c>
      <c r="S7" s="154">
        <v>14</v>
      </c>
      <c r="T7" s="154">
        <v>15</v>
      </c>
      <c r="U7" s="154">
        <v>16</v>
      </c>
    </row>
    <row r="8" s="1" customFormat="1" customHeight="1" spans="1:21">
      <c r="A8" s="7"/>
      <c r="B8" s="7"/>
      <c r="C8" s="7"/>
      <c r="D8" s="7"/>
      <c r="E8" s="8" t="s">
        <v>89</v>
      </c>
      <c r="F8" s="69">
        <v>24365698.6</v>
      </c>
      <c r="G8" s="69">
        <v>21219938.6</v>
      </c>
      <c r="H8" s="69">
        <v>17260290</v>
      </c>
      <c r="I8" s="69">
        <v>3959648.6</v>
      </c>
      <c r="J8" s="69">
        <v>0</v>
      </c>
      <c r="K8" s="69">
        <v>3145760</v>
      </c>
      <c r="L8" s="69">
        <v>3145760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</row>
    <row r="9" customHeight="1" spans="1:21">
      <c r="A9" s="7"/>
      <c r="B9" s="7"/>
      <c r="C9" s="7"/>
      <c r="D9" s="7" t="s">
        <v>90</v>
      </c>
      <c r="E9" s="8" t="s">
        <v>91</v>
      </c>
      <c r="F9" s="69">
        <v>24365698.6</v>
      </c>
      <c r="G9" s="69">
        <v>21219938.6</v>
      </c>
      <c r="H9" s="69">
        <v>17260290</v>
      </c>
      <c r="I9" s="69">
        <v>3959648.6</v>
      </c>
      <c r="J9" s="69">
        <v>0</v>
      </c>
      <c r="K9" s="69">
        <v>3145760</v>
      </c>
      <c r="L9" s="69">
        <v>3145760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</row>
    <row r="10" customHeight="1" spans="1:21">
      <c r="A10" s="7" t="s">
        <v>116</v>
      </c>
      <c r="B10" s="7" t="s">
        <v>117</v>
      </c>
      <c r="C10" s="7" t="s">
        <v>118</v>
      </c>
      <c r="D10" s="7" t="s">
        <v>119</v>
      </c>
      <c r="E10" s="8" t="s">
        <v>120</v>
      </c>
      <c r="F10" s="69">
        <v>22107698.6</v>
      </c>
      <c r="G10" s="69">
        <v>21219938.6</v>
      </c>
      <c r="H10" s="69">
        <v>17260290</v>
      </c>
      <c r="I10" s="69">
        <v>3959648.6</v>
      </c>
      <c r="J10" s="69">
        <v>0</v>
      </c>
      <c r="K10" s="69">
        <v>887760</v>
      </c>
      <c r="L10" s="69">
        <v>887760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</row>
    <row r="11" customHeight="1" spans="1:21">
      <c r="A11" s="7" t="s">
        <v>116</v>
      </c>
      <c r="B11" s="7" t="s">
        <v>117</v>
      </c>
      <c r="C11" s="7" t="s">
        <v>121</v>
      </c>
      <c r="D11" s="7" t="s">
        <v>119</v>
      </c>
      <c r="E11" s="8" t="s">
        <v>122</v>
      </c>
      <c r="F11" s="69">
        <v>1744000</v>
      </c>
      <c r="G11" s="69">
        <v>0</v>
      </c>
      <c r="H11" s="69">
        <v>0</v>
      </c>
      <c r="I11" s="69">
        <v>0</v>
      </c>
      <c r="J11" s="69">
        <v>0</v>
      </c>
      <c r="K11" s="69">
        <v>1744000</v>
      </c>
      <c r="L11" s="69">
        <v>1744000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</row>
    <row r="12" customHeight="1" spans="1:21">
      <c r="A12" s="7" t="s">
        <v>116</v>
      </c>
      <c r="B12" s="7" t="s">
        <v>117</v>
      </c>
      <c r="C12" s="7" t="s">
        <v>123</v>
      </c>
      <c r="D12" s="7" t="s">
        <v>119</v>
      </c>
      <c r="E12" s="8" t="s">
        <v>124</v>
      </c>
      <c r="F12" s="69">
        <v>514000</v>
      </c>
      <c r="G12" s="69">
        <v>0</v>
      </c>
      <c r="H12" s="69">
        <v>0</v>
      </c>
      <c r="I12" s="69">
        <v>0</v>
      </c>
      <c r="J12" s="69">
        <v>0</v>
      </c>
      <c r="K12" s="69">
        <v>514000</v>
      </c>
      <c r="L12" s="69">
        <v>514000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</row>
  </sheetData>
  <sheetProtection sheet="1" formatCells="0" formatColumns="0" formatRows="0"/>
  <mergeCells count="20">
    <mergeCell ref="G4:J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U4:U6"/>
    <mergeCell ref="A4:C5"/>
  </mergeCells>
  <pageMargins left="0.393055555555556" right="0.196527777777778" top="0.984027777777778" bottom="0.786805555555556" header="0.511805555555556" footer="0.511805555555556"/>
  <pageSetup paperSize="9" scale="85" orientation="landscape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1"/>
  <sheetViews>
    <sheetView showGridLines="0" showZeros="0" workbookViewId="0">
      <selection activeCell="A1" sqref="A1"/>
    </sheetView>
  </sheetViews>
  <sheetFormatPr defaultColWidth="9" defaultRowHeight="14.25"/>
  <cols>
    <col min="1" max="1" width="5.75" customWidth="1"/>
    <col min="2" max="3" width="4.375" customWidth="1"/>
    <col min="5" max="5" width="26" customWidth="1"/>
    <col min="6" max="6" width="11.25" customWidth="1"/>
    <col min="7" max="7" width="11.25"/>
    <col min="12" max="12" width="11.125" customWidth="1"/>
  </cols>
  <sheetData>
    <row r="1" customHeight="1" spans="1:13">
      <c r="A1" s="131"/>
      <c r="B1" s="132"/>
      <c r="C1" s="132"/>
      <c r="D1" s="132"/>
      <c r="E1" s="133"/>
      <c r="F1" s="134"/>
      <c r="G1" s="134"/>
      <c r="H1" s="134"/>
      <c r="I1" s="134"/>
      <c r="J1" s="134"/>
      <c r="K1" s="141"/>
      <c r="L1" s="141"/>
      <c r="M1" s="134" t="s">
        <v>125</v>
      </c>
    </row>
    <row r="2" ht="20.25" customHeight="1" spans="1:13">
      <c r="A2" s="135" t="s">
        <v>126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customHeight="1" spans="1:13">
      <c r="A3" s="136"/>
      <c r="B3" s="137"/>
      <c r="C3" s="137"/>
      <c r="D3" s="137"/>
      <c r="E3" s="138"/>
      <c r="F3" s="134"/>
      <c r="G3" s="134"/>
      <c r="H3" s="134"/>
      <c r="I3" s="134"/>
      <c r="J3" s="134"/>
      <c r="K3" s="141"/>
      <c r="L3" s="141"/>
      <c r="M3" s="142" t="s">
        <v>56</v>
      </c>
    </row>
    <row r="4" customHeight="1" spans="1:13">
      <c r="A4" s="139" t="s">
        <v>94</v>
      </c>
      <c r="B4" s="139"/>
      <c r="C4" s="139"/>
      <c r="D4" s="139" t="s">
        <v>81</v>
      </c>
      <c r="E4" s="140" t="s">
        <v>95</v>
      </c>
      <c r="F4" s="139" t="s">
        <v>127</v>
      </c>
      <c r="G4" s="139" t="s">
        <v>84</v>
      </c>
      <c r="H4" s="139" t="s">
        <v>85</v>
      </c>
      <c r="I4" s="139" t="s">
        <v>86</v>
      </c>
      <c r="J4" s="139" t="s">
        <v>128</v>
      </c>
      <c r="K4" s="139" t="s">
        <v>50</v>
      </c>
      <c r="L4" s="139" t="s">
        <v>52</v>
      </c>
      <c r="M4" s="143" t="s">
        <v>53</v>
      </c>
    </row>
    <row r="5" ht="17.25" customHeight="1" spans="1:13">
      <c r="A5" s="140" t="s">
        <v>113</v>
      </c>
      <c r="B5" s="140" t="s">
        <v>114</v>
      </c>
      <c r="C5" s="140" t="s">
        <v>115</v>
      </c>
      <c r="D5" s="139"/>
      <c r="E5" s="140"/>
      <c r="F5" s="139"/>
      <c r="G5" s="139"/>
      <c r="H5" s="139"/>
      <c r="I5" s="139"/>
      <c r="J5" s="139"/>
      <c r="K5" s="139"/>
      <c r="L5" s="139"/>
      <c r="M5" s="143"/>
    </row>
    <row r="6" customHeight="1" spans="1:13">
      <c r="A6" s="140" t="s">
        <v>88</v>
      </c>
      <c r="B6" s="140" t="s">
        <v>88</v>
      </c>
      <c r="C6" s="140" t="s">
        <v>88</v>
      </c>
      <c r="D6" s="140" t="s">
        <v>88</v>
      </c>
      <c r="E6" s="140" t="s">
        <v>88</v>
      </c>
      <c r="F6" s="139">
        <v>1</v>
      </c>
      <c r="G6" s="139">
        <v>2</v>
      </c>
      <c r="H6" s="139">
        <v>3</v>
      </c>
      <c r="I6" s="139">
        <v>4</v>
      </c>
      <c r="J6" s="139">
        <v>5</v>
      </c>
      <c r="K6" s="139">
        <v>6</v>
      </c>
      <c r="L6" s="139" t="s">
        <v>129</v>
      </c>
      <c r="M6" s="144">
        <v>8</v>
      </c>
    </row>
    <row r="7" s="1" customFormat="1" customHeight="1" spans="1:13">
      <c r="A7" s="7"/>
      <c r="B7" s="7"/>
      <c r="C7" s="7"/>
      <c r="D7" s="7"/>
      <c r="E7" s="7" t="s">
        <v>89</v>
      </c>
      <c r="F7" s="69">
        <v>24365698.6</v>
      </c>
      <c r="G7" s="69">
        <v>24365698.6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</row>
    <row r="8" customHeight="1" spans="1:13">
      <c r="A8" s="7"/>
      <c r="B8" s="7"/>
      <c r="C8" s="7"/>
      <c r="D8" s="7" t="s">
        <v>90</v>
      </c>
      <c r="E8" s="7" t="s">
        <v>91</v>
      </c>
      <c r="F8" s="69">
        <v>24365698.6</v>
      </c>
      <c r="G8" s="69">
        <v>24365698.6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</row>
    <row r="9" customHeight="1" spans="1:13">
      <c r="A9" s="7" t="s">
        <v>116</v>
      </c>
      <c r="B9" s="7" t="s">
        <v>117</v>
      </c>
      <c r="C9" s="7" t="s">
        <v>118</v>
      </c>
      <c r="D9" s="7" t="s">
        <v>119</v>
      </c>
      <c r="E9" s="7" t="s">
        <v>120</v>
      </c>
      <c r="F9" s="69">
        <v>22107698.6</v>
      </c>
      <c r="G9" s="69">
        <v>22107698.6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</row>
    <row r="10" customHeight="1" spans="1:13">
      <c r="A10" s="7" t="s">
        <v>116</v>
      </c>
      <c r="B10" s="7" t="s">
        <v>117</v>
      </c>
      <c r="C10" s="7" t="s">
        <v>121</v>
      </c>
      <c r="D10" s="7" t="s">
        <v>119</v>
      </c>
      <c r="E10" s="7" t="s">
        <v>122</v>
      </c>
      <c r="F10" s="69">
        <v>1744000</v>
      </c>
      <c r="G10" s="69">
        <v>1744000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</row>
    <row r="11" customHeight="1" spans="1:13">
      <c r="A11" s="7" t="s">
        <v>116</v>
      </c>
      <c r="B11" s="7" t="s">
        <v>117</v>
      </c>
      <c r="C11" s="7" t="s">
        <v>123</v>
      </c>
      <c r="D11" s="7" t="s">
        <v>119</v>
      </c>
      <c r="E11" s="7" t="s">
        <v>124</v>
      </c>
      <c r="F11" s="69">
        <v>514000</v>
      </c>
      <c r="G11" s="69">
        <v>514000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</row>
  </sheetData>
  <sheetProtection sheet="1" formatCells="0" formatColumns="0" formatRows="0"/>
  <mergeCells count="11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393055555555556" right="0.196527777777778" top="0.984027777777778" bottom="0.786805555555556" header="0.511805555555556" footer="0.511805555555556"/>
  <pageSetup paperSize="9" scale="95" orientation="landscape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12"/>
  <sheetViews>
    <sheetView showGridLines="0" showZeros="0" workbookViewId="0">
      <selection activeCell="A4" sqref="$A4:$XFD9"/>
    </sheetView>
  </sheetViews>
  <sheetFormatPr defaultColWidth="9" defaultRowHeight="14.25"/>
  <cols>
    <col min="1" max="1" width="2.5" customWidth="1"/>
    <col min="2" max="2" width="4.125" customWidth="1"/>
    <col min="3" max="3" width="3.875" customWidth="1"/>
    <col min="4" max="4" width="5" customWidth="1"/>
    <col min="5" max="5" width="10" customWidth="1"/>
    <col min="6" max="6" width="11.625" customWidth="1"/>
    <col min="7" max="7" width="10.375"/>
    <col min="8" max="8" width="11.25"/>
    <col min="9" max="9" width="10" customWidth="1"/>
    <col min="10" max="10" width="10.125" hidden="1" customWidth="1"/>
    <col min="11" max="19" width="9" hidden="1" customWidth="1"/>
    <col min="20" max="20" width="11.125" customWidth="1"/>
    <col min="21" max="22" width="10.125"/>
    <col min="23" max="23" width="9.75" customWidth="1"/>
    <col min="24" max="24" width="9" hidden="1" customWidth="1"/>
    <col min="25" max="25" width="10.125"/>
    <col min="26" max="26" width="9" hidden="1" customWidth="1"/>
    <col min="27" max="27" width="12" customWidth="1"/>
    <col min="28" max="28" width="9" hidden="1" customWidth="1"/>
    <col min="29" max="29" width="8" customWidth="1"/>
  </cols>
  <sheetData>
    <row r="1" customHeight="1" spans="1:29">
      <c r="A1" s="96"/>
      <c r="B1" s="97"/>
      <c r="C1" s="97"/>
      <c r="D1" s="98"/>
      <c r="E1" s="99"/>
      <c r="F1" s="100"/>
      <c r="G1" s="100"/>
      <c r="H1" s="100"/>
      <c r="I1" s="100"/>
      <c r="J1" s="100"/>
      <c r="K1" s="100"/>
      <c r="L1" s="100"/>
      <c r="M1" s="100"/>
      <c r="N1" s="100"/>
      <c r="O1" s="115"/>
      <c r="P1" s="115"/>
      <c r="Q1" s="115"/>
      <c r="R1" s="115"/>
      <c r="S1" s="115"/>
      <c r="AC1" s="100" t="s">
        <v>130</v>
      </c>
    </row>
    <row r="2" ht="20.25" customHeight="1" spans="1:20">
      <c r="A2" s="101" t="s">
        <v>131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customHeight="1" spans="1:29">
      <c r="A3" s="102"/>
      <c r="B3" s="103"/>
      <c r="C3" s="103"/>
      <c r="D3" s="104"/>
      <c r="E3" s="105"/>
      <c r="F3" s="100"/>
      <c r="G3" s="106"/>
      <c r="H3" s="106"/>
      <c r="I3" s="106"/>
      <c r="J3" s="106"/>
      <c r="K3" s="106"/>
      <c r="L3" s="106"/>
      <c r="M3" s="106"/>
      <c r="O3" s="116"/>
      <c r="P3" s="116"/>
      <c r="Q3" s="116"/>
      <c r="R3" s="105"/>
      <c r="S3" s="105"/>
      <c r="AC3" s="129" t="s">
        <v>56</v>
      </c>
    </row>
    <row r="4" ht="55" customHeight="1" spans="1:29">
      <c r="A4" s="107" t="s">
        <v>94</v>
      </c>
      <c r="B4" s="107"/>
      <c r="C4" s="107"/>
      <c r="D4" s="108" t="s">
        <v>81</v>
      </c>
      <c r="E4" s="109" t="s">
        <v>95</v>
      </c>
      <c r="F4" s="110" t="s">
        <v>132</v>
      </c>
      <c r="G4" s="109" t="s">
        <v>133</v>
      </c>
      <c r="H4" s="111" t="s">
        <v>134</v>
      </c>
      <c r="I4" s="109" t="s">
        <v>135</v>
      </c>
      <c r="J4" s="117" t="s">
        <v>136</v>
      </c>
      <c r="K4" s="117" t="s">
        <v>137</v>
      </c>
      <c r="L4" s="117" t="s">
        <v>138</v>
      </c>
      <c r="M4" s="117" t="s">
        <v>139</v>
      </c>
      <c r="N4" s="118" t="s">
        <v>140</v>
      </c>
      <c r="O4" s="118"/>
      <c r="P4" s="118"/>
      <c r="Q4" s="118"/>
      <c r="R4" s="117" t="s">
        <v>141</v>
      </c>
      <c r="S4" s="117" t="s">
        <v>142</v>
      </c>
      <c r="T4" s="121" t="s">
        <v>143</v>
      </c>
      <c r="U4" s="122"/>
      <c r="V4" s="122"/>
      <c r="W4" s="122"/>
      <c r="X4" s="122"/>
      <c r="Y4" s="122"/>
      <c r="Z4" s="122"/>
      <c r="AA4" s="122"/>
      <c r="AB4" s="130" t="s">
        <v>144</v>
      </c>
      <c r="AC4" s="130" t="s">
        <v>145</v>
      </c>
    </row>
    <row r="5" ht="55" customHeight="1" spans="1:29">
      <c r="A5" s="112" t="s">
        <v>113</v>
      </c>
      <c r="B5" s="112" t="s">
        <v>114</v>
      </c>
      <c r="C5" s="112" t="s">
        <v>115</v>
      </c>
      <c r="D5" s="109"/>
      <c r="E5" s="109"/>
      <c r="F5" s="110"/>
      <c r="G5" s="109"/>
      <c r="H5" s="113"/>
      <c r="I5" s="109"/>
      <c r="J5" s="119"/>
      <c r="K5" s="119"/>
      <c r="L5" s="119"/>
      <c r="M5" s="119"/>
      <c r="N5" s="107" t="s">
        <v>103</v>
      </c>
      <c r="O5" s="120" t="s">
        <v>146</v>
      </c>
      <c r="P5" s="120" t="s">
        <v>147</v>
      </c>
      <c r="Q5" s="123" t="s">
        <v>148</v>
      </c>
      <c r="R5" s="119"/>
      <c r="S5" s="119"/>
      <c r="T5" s="124" t="s">
        <v>103</v>
      </c>
      <c r="U5" s="125" t="s">
        <v>149</v>
      </c>
      <c r="V5" s="125" t="s">
        <v>150</v>
      </c>
      <c r="W5" s="125" t="s">
        <v>151</v>
      </c>
      <c r="X5" s="125" t="s">
        <v>152</v>
      </c>
      <c r="Y5" s="125" t="s">
        <v>153</v>
      </c>
      <c r="Z5" s="125" t="s">
        <v>154</v>
      </c>
      <c r="AA5" s="125" t="s">
        <v>143</v>
      </c>
      <c r="AB5" s="130"/>
      <c r="AC5" s="130"/>
    </row>
    <row r="6" ht="55" customHeight="1" spans="1:29">
      <c r="A6" s="111" t="s">
        <v>88</v>
      </c>
      <c r="B6" s="114" t="s">
        <v>88</v>
      </c>
      <c r="C6" s="114" t="s">
        <v>88</v>
      </c>
      <c r="D6" s="111" t="s">
        <v>88</v>
      </c>
      <c r="E6" s="111" t="s">
        <v>88</v>
      </c>
      <c r="F6" s="114">
        <v>1</v>
      </c>
      <c r="G6" s="111">
        <v>2</v>
      </c>
      <c r="H6" s="114">
        <v>3</v>
      </c>
      <c r="I6" s="111">
        <v>4</v>
      </c>
      <c r="J6" s="114">
        <v>5</v>
      </c>
      <c r="K6" s="111">
        <v>6</v>
      </c>
      <c r="L6" s="114">
        <v>7</v>
      </c>
      <c r="M6" s="111">
        <v>8</v>
      </c>
      <c r="N6" s="114">
        <v>9</v>
      </c>
      <c r="O6" s="111">
        <v>10</v>
      </c>
      <c r="P6" s="114">
        <v>11</v>
      </c>
      <c r="Q6" s="111">
        <v>12</v>
      </c>
      <c r="R6" s="114">
        <v>13</v>
      </c>
      <c r="S6" s="126">
        <v>14</v>
      </c>
      <c r="T6" s="127">
        <v>15</v>
      </c>
      <c r="U6" s="126">
        <v>16</v>
      </c>
      <c r="V6" s="127">
        <v>17</v>
      </c>
      <c r="W6" s="126">
        <v>18</v>
      </c>
      <c r="X6" s="127">
        <v>19</v>
      </c>
      <c r="Y6" s="126">
        <v>20</v>
      </c>
      <c r="Z6" s="127">
        <v>21</v>
      </c>
      <c r="AA6" s="126">
        <v>22</v>
      </c>
      <c r="AB6" s="127">
        <v>23</v>
      </c>
      <c r="AC6" s="126">
        <v>24</v>
      </c>
    </row>
    <row r="7" s="1" customFormat="1" ht="55" customHeight="1" spans="1:29">
      <c r="A7" s="7"/>
      <c r="B7" s="7"/>
      <c r="C7" s="7"/>
      <c r="D7" s="7"/>
      <c r="E7" s="8" t="s">
        <v>89</v>
      </c>
      <c r="F7" s="69">
        <v>17260290</v>
      </c>
      <c r="G7" s="69">
        <v>2581200</v>
      </c>
      <c r="H7" s="69">
        <v>10372320</v>
      </c>
      <c r="I7" s="69">
        <v>1016270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56">
        <v>3290500</v>
      </c>
      <c r="U7" s="56">
        <v>612000</v>
      </c>
      <c r="V7" s="56">
        <v>310080</v>
      </c>
      <c r="W7" s="56">
        <v>852700</v>
      </c>
      <c r="X7" s="56">
        <v>0</v>
      </c>
      <c r="Y7" s="56">
        <v>142200</v>
      </c>
      <c r="Z7" s="56">
        <v>0</v>
      </c>
      <c r="AA7" s="56">
        <v>1373520</v>
      </c>
      <c r="AB7" s="56">
        <v>0</v>
      </c>
      <c r="AC7" s="56">
        <v>0</v>
      </c>
    </row>
    <row r="8" ht="55" customHeight="1" spans="1:29">
      <c r="A8" s="7"/>
      <c r="B8" s="7"/>
      <c r="C8" s="7"/>
      <c r="D8" s="7" t="s">
        <v>90</v>
      </c>
      <c r="E8" s="8" t="s">
        <v>91</v>
      </c>
      <c r="F8" s="69">
        <v>17260290</v>
      </c>
      <c r="G8" s="69">
        <v>2581200</v>
      </c>
      <c r="H8" s="69">
        <v>10372320</v>
      </c>
      <c r="I8" s="69">
        <v>1016270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56">
        <v>3290500</v>
      </c>
      <c r="U8" s="56">
        <v>612000</v>
      </c>
      <c r="V8" s="56">
        <v>310080</v>
      </c>
      <c r="W8" s="56">
        <v>852700</v>
      </c>
      <c r="X8" s="56">
        <v>0</v>
      </c>
      <c r="Y8" s="56">
        <v>142200</v>
      </c>
      <c r="Z8" s="56">
        <v>0</v>
      </c>
      <c r="AA8" s="56">
        <v>1373520</v>
      </c>
      <c r="AB8" s="56">
        <v>0</v>
      </c>
      <c r="AC8" s="56">
        <v>0</v>
      </c>
    </row>
    <row r="9" ht="55" customHeight="1" spans="1:29">
      <c r="A9" s="7" t="s">
        <v>116</v>
      </c>
      <c r="B9" s="7" t="s">
        <v>117</v>
      </c>
      <c r="C9" s="7" t="s">
        <v>118</v>
      </c>
      <c r="D9" s="7" t="s">
        <v>119</v>
      </c>
      <c r="E9" s="8" t="s">
        <v>120</v>
      </c>
      <c r="F9" s="69">
        <v>17260290</v>
      </c>
      <c r="G9" s="69">
        <v>2581200</v>
      </c>
      <c r="H9" s="69">
        <v>10372320</v>
      </c>
      <c r="I9" s="69">
        <v>1016270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56">
        <v>3290500</v>
      </c>
      <c r="U9" s="56">
        <v>612000</v>
      </c>
      <c r="V9" s="56">
        <v>310080</v>
      </c>
      <c r="W9" s="56">
        <v>852700</v>
      </c>
      <c r="X9" s="56">
        <v>0</v>
      </c>
      <c r="Y9" s="56">
        <v>142200</v>
      </c>
      <c r="Z9" s="56">
        <v>0</v>
      </c>
      <c r="AA9" s="56">
        <v>1373520</v>
      </c>
      <c r="AB9" s="56">
        <v>0</v>
      </c>
      <c r="AC9" s="56">
        <v>0</v>
      </c>
    </row>
    <row r="12" spans="19:19">
      <c r="S12" s="128"/>
    </row>
  </sheetData>
  <sheetProtection sheet="1" formatCells="0" formatColumns="0" formatRows="0"/>
  <mergeCells count="15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R4:R5"/>
    <mergeCell ref="S4:S5"/>
    <mergeCell ref="AB4:AB5"/>
    <mergeCell ref="AC4:AC5"/>
  </mergeCells>
  <pageMargins left="0.393055555555556" right="0.196527777777778" top="0.984027777777778" bottom="0.786805555555556" header="0.511805555555556" footer="0.511805555555556"/>
  <pageSetup paperSize="9" scale="95" orientation="landscape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A9"/>
  <sheetViews>
    <sheetView showGridLines="0" showZeros="0" workbookViewId="0">
      <selection activeCell="G1" sqref="G$1:G$1048576"/>
    </sheetView>
  </sheetViews>
  <sheetFormatPr defaultColWidth="9" defaultRowHeight="14.25"/>
  <cols>
    <col min="1" max="1" width="4.375" customWidth="1"/>
    <col min="2" max="2" width="4" customWidth="1"/>
    <col min="3" max="3" width="3.875" customWidth="1"/>
    <col min="4" max="4" width="7.625" customWidth="1"/>
    <col min="5" max="5" width="12.75" customWidth="1"/>
    <col min="6" max="6" width="10.875" customWidth="1"/>
    <col min="7" max="7" width="9.375" customWidth="1"/>
    <col min="8" max="8" width="9" customWidth="1"/>
    <col min="9" max="10" width="7" hidden="1" customWidth="1"/>
    <col min="11" max="11" width="9" customWidth="1"/>
    <col min="12" max="12" width="9.375" customWidth="1"/>
    <col min="13" max="13" width="9.625" customWidth="1"/>
    <col min="14" max="14" width="12.375" customWidth="1"/>
    <col min="15" max="15" width="10.875" customWidth="1"/>
    <col min="16" max="16" width="9.125" customWidth="1"/>
    <col min="17" max="17" width="9.875" customWidth="1"/>
    <col min="18" max="18" width="10.875" customWidth="1"/>
    <col min="19" max="19" width="7" hidden="1" customWidth="1"/>
    <col min="20" max="20" width="8.875" customWidth="1"/>
    <col min="21" max="21" width="9.75" customWidth="1"/>
    <col min="22" max="22" width="6.875" customWidth="1"/>
    <col min="23" max="26" width="7" hidden="1" customWidth="1"/>
    <col min="27" max="27" width="7" customWidth="1"/>
  </cols>
  <sheetData>
    <row r="1" customHeight="1" spans="1:27">
      <c r="A1" s="72"/>
      <c r="B1" s="73"/>
      <c r="C1" s="73"/>
      <c r="D1" s="74"/>
      <c r="E1" s="75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 t="s">
        <v>155</v>
      </c>
    </row>
    <row r="2" ht="20.25" customHeight="1" spans="1:27">
      <c r="A2" s="77" t="s">
        <v>156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</row>
    <row r="3" customHeight="1" spans="1:27">
      <c r="A3" s="78"/>
      <c r="B3" s="79"/>
      <c r="C3" s="79"/>
      <c r="D3" s="80"/>
      <c r="E3" s="81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94" t="s">
        <v>56</v>
      </c>
    </row>
    <row r="4" ht="55" customHeight="1" spans="1:27">
      <c r="A4" s="83" t="s">
        <v>94</v>
      </c>
      <c r="B4" s="83"/>
      <c r="C4" s="83"/>
      <c r="D4" s="84" t="s">
        <v>81</v>
      </c>
      <c r="E4" s="85" t="s">
        <v>95</v>
      </c>
      <c r="F4" s="86" t="s">
        <v>96</v>
      </c>
      <c r="G4" s="86" t="s">
        <v>157</v>
      </c>
      <c r="H4" s="86" t="s">
        <v>158</v>
      </c>
      <c r="I4" s="86" t="s">
        <v>159</v>
      </c>
      <c r="J4" s="86" t="s">
        <v>160</v>
      </c>
      <c r="K4" s="86" t="s">
        <v>161</v>
      </c>
      <c r="L4" s="86" t="s">
        <v>162</v>
      </c>
      <c r="M4" s="86" t="s">
        <v>163</v>
      </c>
      <c r="N4" s="86" t="s">
        <v>164</v>
      </c>
      <c r="O4" s="86" t="s">
        <v>165</v>
      </c>
      <c r="P4" s="86" t="s">
        <v>166</v>
      </c>
      <c r="Q4" s="86" t="s">
        <v>167</v>
      </c>
      <c r="R4" s="86" t="s">
        <v>168</v>
      </c>
      <c r="S4" s="90" t="s">
        <v>169</v>
      </c>
      <c r="T4" s="86" t="s">
        <v>170</v>
      </c>
      <c r="U4" s="90" t="s">
        <v>171</v>
      </c>
      <c r="V4" s="90" t="s">
        <v>172</v>
      </c>
      <c r="W4" s="91" t="s">
        <v>173</v>
      </c>
      <c r="X4" s="92"/>
      <c r="Y4" s="92"/>
      <c r="Z4" s="92"/>
      <c r="AA4" s="92"/>
    </row>
    <row r="5" ht="55" customHeight="1" spans="1:27">
      <c r="A5" s="87" t="s">
        <v>113</v>
      </c>
      <c r="B5" s="87" t="s">
        <v>114</v>
      </c>
      <c r="C5" s="87" t="s">
        <v>115</v>
      </c>
      <c r="D5" s="86"/>
      <c r="E5" s="85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93"/>
      <c r="T5" s="86"/>
      <c r="U5" s="93"/>
      <c r="V5" s="93"/>
      <c r="W5" s="93" t="s">
        <v>103</v>
      </c>
      <c r="X5" s="86" t="s">
        <v>174</v>
      </c>
      <c r="Y5" s="86" t="s">
        <v>175</v>
      </c>
      <c r="Z5" s="90" t="s">
        <v>176</v>
      </c>
      <c r="AA5" s="95" t="s">
        <v>177</v>
      </c>
    </row>
    <row r="6" ht="55" customHeight="1" spans="1:27">
      <c r="A6" s="88" t="s">
        <v>88</v>
      </c>
      <c r="B6" s="88" t="s">
        <v>88</v>
      </c>
      <c r="C6" s="88" t="s">
        <v>88</v>
      </c>
      <c r="D6" s="88" t="s">
        <v>88</v>
      </c>
      <c r="E6" s="88" t="s">
        <v>88</v>
      </c>
      <c r="F6" s="89">
        <v>1</v>
      </c>
      <c r="G6" s="89">
        <v>2</v>
      </c>
      <c r="H6" s="89">
        <v>3</v>
      </c>
      <c r="I6" s="89">
        <v>4</v>
      </c>
      <c r="J6" s="89">
        <v>5</v>
      </c>
      <c r="K6" s="89">
        <v>6</v>
      </c>
      <c r="L6" s="89">
        <v>7</v>
      </c>
      <c r="M6" s="89">
        <v>8</v>
      </c>
      <c r="N6" s="89">
        <v>9</v>
      </c>
      <c r="O6" s="89">
        <v>10</v>
      </c>
      <c r="P6" s="89">
        <v>11</v>
      </c>
      <c r="Q6" s="89">
        <v>12</v>
      </c>
      <c r="R6" s="89">
        <v>13</v>
      </c>
      <c r="S6" s="89">
        <v>14</v>
      </c>
      <c r="T6" s="89">
        <v>15</v>
      </c>
      <c r="U6" s="89">
        <v>16</v>
      </c>
      <c r="V6" s="89">
        <v>17</v>
      </c>
      <c r="W6" s="89">
        <v>18</v>
      </c>
      <c r="X6" s="89">
        <v>19</v>
      </c>
      <c r="Y6" s="89">
        <v>20</v>
      </c>
      <c r="Z6" s="89">
        <v>21</v>
      </c>
      <c r="AA6" s="89">
        <v>22</v>
      </c>
    </row>
    <row r="7" s="1" customFormat="1" ht="55" customHeight="1" spans="1:27">
      <c r="A7" s="7"/>
      <c r="B7" s="7"/>
      <c r="C7" s="7"/>
      <c r="D7" s="7"/>
      <c r="E7" s="8" t="s">
        <v>89</v>
      </c>
      <c r="F7" s="69">
        <v>3959648.6</v>
      </c>
      <c r="G7" s="69">
        <v>62799.9</v>
      </c>
      <c r="H7" s="69">
        <v>25858.8</v>
      </c>
      <c r="I7" s="69">
        <v>0</v>
      </c>
      <c r="J7" s="69">
        <v>0</v>
      </c>
      <c r="K7" s="69">
        <v>129293.9</v>
      </c>
      <c r="L7" s="69">
        <v>173623.2</v>
      </c>
      <c r="M7" s="69">
        <v>59105.8</v>
      </c>
      <c r="N7" s="69">
        <v>1108233</v>
      </c>
      <c r="O7" s="69">
        <v>184705.5</v>
      </c>
      <c r="P7" s="69">
        <v>55411.7</v>
      </c>
      <c r="Q7" s="69">
        <v>232728.9</v>
      </c>
      <c r="R7" s="69">
        <v>1551526.2</v>
      </c>
      <c r="S7" s="69">
        <v>0</v>
      </c>
      <c r="T7" s="69">
        <v>110823.3</v>
      </c>
      <c r="U7" s="69">
        <v>259070.4</v>
      </c>
      <c r="V7" s="69">
        <v>6468</v>
      </c>
      <c r="W7" s="69">
        <v>0</v>
      </c>
      <c r="X7" s="69">
        <v>0</v>
      </c>
      <c r="Y7" s="69">
        <v>0</v>
      </c>
      <c r="Z7" s="69">
        <v>0</v>
      </c>
      <c r="AA7" s="69">
        <v>0</v>
      </c>
    </row>
    <row r="8" ht="55" customHeight="1" spans="1:27">
      <c r="A8" s="7"/>
      <c r="B8" s="7"/>
      <c r="C8" s="7"/>
      <c r="D8" s="7" t="s">
        <v>90</v>
      </c>
      <c r="E8" s="8" t="s">
        <v>91</v>
      </c>
      <c r="F8" s="69">
        <v>3959648.6</v>
      </c>
      <c r="G8" s="69">
        <v>62799.9</v>
      </c>
      <c r="H8" s="69">
        <v>25858.8</v>
      </c>
      <c r="I8" s="69">
        <v>0</v>
      </c>
      <c r="J8" s="69">
        <v>0</v>
      </c>
      <c r="K8" s="69">
        <v>129293.9</v>
      </c>
      <c r="L8" s="69">
        <v>173623.2</v>
      </c>
      <c r="M8" s="69">
        <v>59105.8</v>
      </c>
      <c r="N8" s="69">
        <v>1108233</v>
      </c>
      <c r="O8" s="69">
        <v>184705.5</v>
      </c>
      <c r="P8" s="69">
        <v>55411.7</v>
      </c>
      <c r="Q8" s="69">
        <v>232728.9</v>
      </c>
      <c r="R8" s="69">
        <v>1551526.2</v>
      </c>
      <c r="S8" s="69">
        <v>0</v>
      </c>
      <c r="T8" s="69">
        <v>110823.3</v>
      </c>
      <c r="U8" s="69">
        <v>259070.4</v>
      </c>
      <c r="V8" s="69">
        <v>6468</v>
      </c>
      <c r="W8" s="69">
        <v>0</v>
      </c>
      <c r="X8" s="69">
        <v>0</v>
      </c>
      <c r="Y8" s="69">
        <v>0</v>
      </c>
      <c r="Z8" s="69">
        <v>0</v>
      </c>
      <c r="AA8" s="69">
        <v>0</v>
      </c>
    </row>
    <row r="9" ht="55" customHeight="1" spans="1:27">
      <c r="A9" s="7" t="s">
        <v>116</v>
      </c>
      <c r="B9" s="7" t="s">
        <v>117</v>
      </c>
      <c r="C9" s="7" t="s">
        <v>118</v>
      </c>
      <c r="D9" s="7" t="s">
        <v>119</v>
      </c>
      <c r="E9" s="8" t="s">
        <v>120</v>
      </c>
      <c r="F9" s="69">
        <v>3959648.6</v>
      </c>
      <c r="G9" s="69">
        <v>62799.9</v>
      </c>
      <c r="H9" s="69">
        <v>25858.8</v>
      </c>
      <c r="I9" s="69">
        <v>0</v>
      </c>
      <c r="J9" s="69">
        <v>0</v>
      </c>
      <c r="K9" s="69">
        <v>129293.9</v>
      </c>
      <c r="L9" s="69">
        <v>173623.2</v>
      </c>
      <c r="M9" s="69">
        <v>59105.8</v>
      </c>
      <c r="N9" s="69">
        <v>1108233</v>
      </c>
      <c r="O9" s="69">
        <v>184705.5</v>
      </c>
      <c r="P9" s="69">
        <v>55411.7</v>
      </c>
      <c r="Q9" s="69">
        <v>232728.9</v>
      </c>
      <c r="R9" s="69">
        <v>1551526.2</v>
      </c>
      <c r="S9" s="69">
        <v>0</v>
      </c>
      <c r="T9" s="69">
        <v>110823.3</v>
      </c>
      <c r="U9" s="69">
        <v>259070.4</v>
      </c>
      <c r="V9" s="69">
        <v>6468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</row>
  </sheetData>
  <sheetProtection sheet="1" formatCells="0" formatColumns="0" formatRows="0"/>
  <mergeCells count="20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pageMargins left="0.393055555555556" right="0.235416666666667" top="0.984027777777778" bottom="0.786805555555556" header="0.511805555555556" footer="0.511805555555556"/>
  <pageSetup paperSize="9" scale="70" orientation="landscape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7"/>
  <sheetViews>
    <sheetView showGridLines="0" showZeros="0" workbookViewId="0">
      <selection activeCell="A1" sqref="A1"/>
    </sheetView>
  </sheetViews>
  <sheetFormatPr defaultColWidth="9" defaultRowHeight="14.25" outlineLevelRow="6"/>
  <cols>
    <col min="1" max="1" width="4.125" customWidth="1"/>
    <col min="2" max="2" width="4" customWidth="1"/>
    <col min="3" max="3" width="3.375" customWidth="1"/>
    <col min="5" max="5" width="25.125" customWidth="1"/>
    <col min="6" max="6" width="11.375" customWidth="1"/>
    <col min="7" max="15" width="8" customWidth="1"/>
  </cols>
  <sheetData>
    <row r="1" customHeight="1" spans="1: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70" t="s">
        <v>178</v>
      </c>
    </row>
    <row r="2" ht="20.25" customHeight="1" spans="1:15">
      <c r="A2" s="60" t="s">
        <v>179</v>
      </c>
      <c r="B2" s="60"/>
      <c r="C2" s="60"/>
      <c r="D2" s="6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customHeight="1" spans="1: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71" t="s">
        <v>56</v>
      </c>
    </row>
    <row r="4" ht="23.25" customHeight="1" spans="1:15">
      <c r="A4" s="62" t="s">
        <v>94</v>
      </c>
      <c r="B4" s="62"/>
      <c r="C4" s="62"/>
      <c r="D4" s="63" t="s">
        <v>81</v>
      </c>
      <c r="E4" s="64" t="s">
        <v>95</v>
      </c>
      <c r="F4" s="64" t="s">
        <v>180</v>
      </c>
      <c r="G4" s="64" t="s">
        <v>181</v>
      </c>
      <c r="H4" s="65" t="s">
        <v>182</v>
      </c>
      <c r="I4" s="64" t="s">
        <v>183</v>
      </c>
      <c r="J4" s="64" t="s">
        <v>184</v>
      </c>
      <c r="K4" s="64" t="s">
        <v>185</v>
      </c>
      <c r="L4" s="64" t="s">
        <v>186</v>
      </c>
      <c r="M4" s="64" t="s">
        <v>187</v>
      </c>
      <c r="N4" s="64" t="s">
        <v>188</v>
      </c>
      <c r="O4" s="65" t="s">
        <v>189</v>
      </c>
    </row>
    <row r="5" ht="23.25" customHeight="1" spans="1:15">
      <c r="A5" s="66" t="s">
        <v>113</v>
      </c>
      <c r="B5" s="66" t="s">
        <v>114</v>
      </c>
      <c r="C5" s="66" t="s">
        <v>115</v>
      </c>
      <c r="D5" s="64"/>
      <c r="E5" s="64"/>
      <c r="F5" s="64"/>
      <c r="G5" s="64"/>
      <c r="H5" s="67"/>
      <c r="I5" s="64"/>
      <c r="J5" s="64"/>
      <c r="K5" s="64"/>
      <c r="L5" s="64"/>
      <c r="M5" s="64"/>
      <c r="N5" s="64"/>
      <c r="O5" s="67"/>
    </row>
    <row r="6" customHeight="1" spans="1:15">
      <c r="A6" s="65" t="s">
        <v>88</v>
      </c>
      <c r="B6" s="65" t="s">
        <v>88</v>
      </c>
      <c r="C6" s="65" t="s">
        <v>88</v>
      </c>
      <c r="D6" s="65" t="s">
        <v>88</v>
      </c>
      <c r="E6" s="65" t="s">
        <v>88</v>
      </c>
      <c r="F6" s="65">
        <v>1</v>
      </c>
      <c r="G6" s="68">
        <v>2</v>
      </c>
      <c r="H6" s="65">
        <v>3</v>
      </c>
      <c r="I6" s="68">
        <v>4</v>
      </c>
      <c r="J6" s="65">
        <v>5</v>
      </c>
      <c r="K6" s="68">
        <v>6</v>
      </c>
      <c r="L6" s="65">
        <v>7</v>
      </c>
      <c r="M6" s="68">
        <v>8</v>
      </c>
      <c r="N6" s="65">
        <v>9</v>
      </c>
      <c r="O6" s="68">
        <v>10</v>
      </c>
    </row>
    <row r="7" s="1" customFormat="1" customHeight="1" spans="1:15">
      <c r="A7" s="7"/>
      <c r="B7" s="7"/>
      <c r="C7" s="7"/>
      <c r="D7" s="7"/>
      <c r="E7" s="8"/>
      <c r="F7" s="69"/>
      <c r="G7" s="69"/>
      <c r="H7" s="69"/>
      <c r="I7" s="69"/>
      <c r="J7" s="69"/>
      <c r="K7" s="69"/>
      <c r="L7" s="69"/>
      <c r="M7" s="69"/>
      <c r="N7" s="69"/>
      <c r="O7" s="69"/>
    </row>
  </sheetData>
  <sheetProtection sheet="1" formatCells="0" formatColumns="0" formatRows="0"/>
  <mergeCells count="13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393055555555556" right="0.196527777777778" top="0.984027777777778" bottom="0.786805555555556" header="0.511805555555556" footer="0.511805555555556"/>
  <pageSetup paperSize="9" scale="90" orientation="landscape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5"/>
  <sheetViews>
    <sheetView showGridLines="0" showZeros="0" workbookViewId="0">
      <selection activeCell="A4" sqref="$A4:$XFD15"/>
    </sheetView>
  </sheetViews>
  <sheetFormatPr defaultColWidth="9" defaultRowHeight="14.25"/>
  <cols>
    <col min="1" max="1" width="4.5" customWidth="1"/>
    <col min="2" max="2" width="3.5" customWidth="1"/>
    <col min="3" max="3" width="3.75" customWidth="1"/>
    <col min="5" max="5" width="17.75" customWidth="1"/>
    <col min="6" max="6" width="20.5" customWidth="1"/>
    <col min="7" max="7" width="28.125" customWidth="1"/>
    <col min="8" max="8" width="10" customWidth="1"/>
    <col min="9" max="10" width="6.75" customWidth="1"/>
    <col min="11" max="11" width="14.125" customWidth="1"/>
    <col min="12" max="12" width="12.75" customWidth="1"/>
    <col min="13" max="15" width="8" hidden="1" customWidth="1"/>
    <col min="16" max="16" width="9" hidden="1" customWidth="1"/>
  </cols>
  <sheetData>
    <row r="1" customHeight="1" spans="1:17">
      <c r="A1" s="27"/>
      <c r="B1" s="28"/>
      <c r="C1" s="28"/>
      <c r="D1" s="29"/>
      <c r="E1" s="30"/>
      <c r="F1" s="30"/>
      <c r="G1" s="31"/>
      <c r="H1" s="31"/>
      <c r="I1" s="31"/>
      <c r="J1" s="48"/>
      <c r="K1" s="49"/>
      <c r="L1" s="49"/>
      <c r="M1" s="49"/>
      <c r="N1" s="50"/>
      <c r="Q1" s="49" t="s">
        <v>190</v>
      </c>
    </row>
    <row r="2" ht="20.25" customHeight="1" spans="1:17">
      <c r="A2" s="32" t="s">
        <v>191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Q2" s="32"/>
    </row>
    <row r="3" ht="15" customHeight="1" spans="1:17">
      <c r="A3" s="33"/>
      <c r="B3" s="34"/>
      <c r="C3" s="34"/>
      <c r="D3" s="35"/>
      <c r="E3" s="36"/>
      <c r="F3" s="36"/>
      <c r="G3" s="37"/>
      <c r="H3" s="37"/>
      <c r="I3" s="37"/>
      <c r="J3" s="51"/>
      <c r="K3" s="51"/>
      <c r="L3" s="51"/>
      <c r="M3" s="51"/>
      <c r="N3" s="52"/>
      <c r="Q3" s="58" t="s">
        <v>56</v>
      </c>
    </row>
    <row r="4" ht="35" customHeight="1" spans="1:17">
      <c r="A4" s="38" t="s">
        <v>94</v>
      </c>
      <c r="B4" s="38"/>
      <c r="C4" s="38"/>
      <c r="D4" s="39" t="s">
        <v>81</v>
      </c>
      <c r="E4" s="40" t="s">
        <v>192</v>
      </c>
      <c r="F4" s="41" t="s">
        <v>193</v>
      </c>
      <c r="G4" s="38" t="s">
        <v>194</v>
      </c>
      <c r="H4" s="42" t="s">
        <v>195</v>
      </c>
      <c r="I4" s="38" t="s">
        <v>196</v>
      </c>
      <c r="J4" s="38" t="s">
        <v>197</v>
      </c>
      <c r="K4" s="38" t="s">
        <v>180</v>
      </c>
      <c r="L4" s="53" t="s">
        <v>107</v>
      </c>
      <c r="M4" s="53" t="s">
        <v>108</v>
      </c>
      <c r="N4" s="54" t="s">
        <v>109</v>
      </c>
      <c r="O4" s="53" t="s">
        <v>110</v>
      </c>
      <c r="P4" s="53" t="s">
        <v>111</v>
      </c>
      <c r="Q4" s="53" t="s">
        <v>112</v>
      </c>
    </row>
    <row r="5" ht="35" customHeight="1" spans="1:17">
      <c r="A5" s="43" t="s">
        <v>113</v>
      </c>
      <c r="B5" s="43" t="s">
        <v>114</v>
      </c>
      <c r="C5" s="43" t="s">
        <v>115</v>
      </c>
      <c r="D5" s="40"/>
      <c r="E5" s="40"/>
      <c r="F5" s="44"/>
      <c r="G5" s="38"/>
      <c r="H5" s="45"/>
      <c r="I5" s="38"/>
      <c r="J5" s="38"/>
      <c r="K5" s="38"/>
      <c r="L5" s="55"/>
      <c r="M5" s="55"/>
      <c r="N5" s="55"/>
      <c r="O5" s="55"/>
      <c r="P5" s="55"/>
      <c r="Q5" s="55"/>
    </row>
    <row r="6" ht="35" customHeight="1" spans="1:17">
      <c r="A6" s="41" t="s">
        <v>88</v>
      </c>
      <c r="B6" s="41" t="s">
        <v>88</v>
      </c>
      <c r="C6" s="41" t="s">
        <v>88</v>
      </c>
      <c r="D6" s="41" t="s">
        <v>88</v>
      </c>
      <c r="E6" s="46" t="s">
        <v>88</v>
      </c>
      <c r="F6" s="46" t="s">
        <v>88</v>
      </c>
      <c r="G6" s="47">
        <v>1</v>
      </c>
      <c r="H6" s="47">
        <v>2</v>
      </c>
      <c r="I6" s="47">
        <v>3</v>
      </c>
      <c r="J6" s="47">
        <v>4</v>
      </c>
      <c r="K6" s="47">
        <v>5</v>
      </c>
      <c r="L6" s="47">
        <v>6</v>
      </c>
      <c r="M6" s="47">
        <v>7</v>
      </c>
      <c r="N6" s="47">
        <v>8</v>
      </c>
      <c r="O6" s="47">
        <v>9</v>
      </c>
      <c r="P6" s="47">
        <v>10</v>
      </c>
      <c r="Q6" s="47">
        <v>11</v>
      </c>
    </row>
    <row r="7" s="1" customFormat="1" ht="35" customHeight="1" spans="1:17">
      <c r="A7" s="7"/>
      <c r="B7" s="7"/>
      <c r="C7" s="7"/>
      <c r="D7" s="7"/>
      <c r="E7" s="8" t="s">
        <v>89</v>
      </c>
      <c r="F7" s="8"/>
      <c r="G7" s="8"/>
      <c r="H7" s="7"/>
      <c r="I7" s="7"/>
      <c r="J7" s="7"/>
      <c r="K7" s="56">
        <v>3145760</v>
      </c>
      <c r="L7" s="56">
        <v>3145760</v>
      </c>
      <c r="M7" s="56">
        <v>0</v>
      </c>
      <c r="N7" s="56">
        <v>0</v>
      </c>
      <c r="O7" s="57">
        <v>0</v>
      </c>
      <c r="P7" s="57">
        <v>0</v>
      </c>
      <c r="Q7" s="57">
        <v>0</v>
      </c>
    </row>
    <row r="8" ht="35" customHeight="1" spans="1:17">
      <c r="A8" s="7"/>
      <c r="B8" s="7"/>
      <c r="C8" s="7"/>
      <c r="D8" s="7" t="s">
        <v>90</v>
      </c>
      <c r="E8" s="8" t="s">
        <v>91</v>
      </c>
      <c r="F8" s="8"/>
      <c r="G8" s="8"/>
      <c r="H8" s="7"/>
      <c r="I8" s="7"/>
      <c r="J8" s="7"/>
      <c r="K8" s="56">
        <v>3145760</v>
      </c>
      <c r="L8" s="56">
        <v>3145760</v>
      </c>
      <c r="M8" s="56">
        <v>0</v>
      </c>
      <c r="N8" s="56">
        <v>0</v>
      </c>
      <c r="O8" s="57">
        <v>0</v>
      </c>
      <c r="P8" s="57">
        <v>0</v>
      </c>
      <c r="Q8" s="57">
        <v>0</v>
      </c>
    </row>
    <row r="9" ht="35" customHeight="1" spans="1:17">
      <c r="A9" s="7" t="s">
        <v>116</v>
      </c>
      <c r="B9" s="7" t="s">
        <v>117</v>
      </c>
      <c r="C9" s="7" t="s">
        <v>118</v>
      </c>
      <c r="D9" s="7" t="s">
        <v>119</v>
      </c>
      <c r="E9" s="8" t="s">
        <v>120</v>
      </c>
      <c r="F9" s="8" t="s">
        <v>198</v>
      </c>
      <c r="G9" s="8" t="s">
        <v>199</v>
      </c>
      <c r="H9" s="7" t="s">
        <v>200</v>
      </c>
      <c r="I9" s="7" t="s">
        <v>201</v>
      </c>
      <c r="J9" s="7" t="s">
        <v>201</v>
      </c>
      <c r="K9" s="56">
        <v>150000</v>
      </c>
      <c r="L9" s="56">
        <v>150000</v>
      </c>
      <c r="M9" s="56">
        <v>0</v>
      </c>
      <c r="N9" s="56">
        <v>0</v>
      </c>
      <c r="O9" s="57">
        <v>0</v>
      </c>
      <c r="P9" s="57">
        <v>0</v>
      </c>
      <c r="Q9" s="57">
        <v>0</v>
      </c>
    </row>
    <row r="10" ht="35" customHeight="1" spans="1:17">
      <c r="A10" s="7" t="s">
        <v>116</v>
      </c>
      <c r="B10" s="7" t="s">
        <v>117</v>
      </c>
      <c r="C10" s="7" t="s">
        <v>118</v>
      </c>
      <c r="D10" s="7" t="s">
        <v>119</v>
      </c>
      <c r="E10" s="8" t="s">
        <v>120</v>
      </c>
      <c r="F10" s="8" t="s">
        <v>202</v>
      </c>
      <c r="G10" s="8" t="s">
        <v>202</v>
      </c>
      <c r="H10" s="7" t="s">
        <v>200</v>
      </c>
      <c r="I10" s="7" t="s">
        <v>201</v>
      </c>
      <c r="J10" s="7" t="s">
        <v>201</v>
      </c>
      <c r="K10" s="56">
        <v>547800</v>
      </c>
      <c r="L10" s="56">
        <v>547800</v>
      </c>
      <c r="M10" s="56">
        <v>0</v>
      </c>
      <c r="N10" s="56">
        <v>0</v>
      </c>
      <c r="O10" s="57">
        <v>0</v>
      </c>
      <c r="P10" s="57">
        <v>0</v>
      </c>
      <c r="Q10" s="57">
        <v>0</v>
      </c>
    </row>
    <row r="11" ht="35" customHeight="1" spans="1:17">
      <c r="A11" s="7" t="s">
        <v>116</v>
      </c>
      <c r="B11" s="7" t="s">
        <v>117</v>
      </c>
      <c r="C11" s="7" t="s">
        <v>118</v>
      </c>
      <c r="D11" s="7" t="s">
        <v>119</v>
      </c>
      <c r="E11" s="8" t="s">
        <v>120</v>
      </c>
      <c r="F11" s="8" t="s">
        <v>203</v>
      </c>
      <c r="G11" s="8" t="s">
        <v>203</v>
      </c>
      <c r="H11" s="7" t="s">
        <v>200</v>
      </c>
      <c r="I11" s="7" t="s">
        <v>201</v>
      </c>
      <c r="J11" s="7" t="s">
        <v>201</v>
      </c>
      <c r="K11" s="56">
        <v>189960</v>
      </c>
      <c r="L11" s="56">
        <v>189960</v>
      </c>
      <c r="M11" s="56">
        <v>0</v>
      </c>
      <c r="N11" s="56">
        <v>0</v>
      </c>
      <c r="O11" s="57">
        <v>0</v>
      </c>
      <c r="P11" s="57">
        <v>0</v>
      </c>
      <c r="Q11" s="57">
        <v>0</v>
      </c>
    </row>
    <row r="12" ht="35" customHeight="1" spans="1:17">
      <c r="A12" s="7" t="s">
        <v>116</v>
      </c>
      <c r="B12" s="7" t="s">
        <v>117</v>
      </c>
      <c r="C12" s="7" t="s">
        <v>121</v>
      </c>
      <c r="D12" s="7" t="s">
        <v>119</v>
      </c>
      <c r="E12" s="8" t="s">
        <v>122</v>
      </c>
      <c r="F12" s="8" t="s">
        <v>204</v>
      </c>
      <c r="G12" s="8" t="s">
        <v>204</v>
      </c>
      <c r="H12" s="7" t="s">
        <v>200</v>
      </c>
      <c r="I12" s="7" t="s">
        <v>201</v>
      </c>
      <c r="J12" s="7" t="s">
        <v>201</v>
      </c>
      <c r="K12" s="56">
        <v>1744000</v>
      </c>
      <c r="L12" s="56">
        <v>1744000</v>
      </c>
      <c r="M12" s="56">
        <v>0</v>
      </c>
      <c r="N12" s="56">
        <v>0</v>
      </c>
      <c r="O12" s="57">
        <v>0</v>
      </c>
      <c r="P12" s="57">
        <v>0</v>
      </c>
      <c r="Q12" s="57">
        <v>0</v>
      </c>
    </row>
    <row r="13" ht="35" customHeight="1" spans="1:17">
      <c r="A13" s="7" t="s">
        <v>116</v>
      </c>
      <c r="B13" s="7" t="s">
        <v>117</v>
      </c>
      <c r="C13" s="7" t="s">
        <v>123</v>
      </c>
      <c r="D13" s="7" t="s">
        <v>119</v>
      </c>
      <c r="E13" s="8" t="s">
        <v>124</v>
      </c>
      <c r="F13" s="8" t="s">
        <v>205</v>
      </c>
      <c r="G13" s="8" t="s">
        <v>205</v>
      </c>
      <c r="H13" s="7" t="s">
        <v>206</v>
      </c>
      <c r="I13" s="7" t="s">
        <v>201</v>
      </c>
      <c r="J13" s="7" t="s">
        <v>201</v>
      </c>
      <c r="K13" s="56">
        <v>100000</v>
      </c>
      <c r="L13" s="56">
        <v>100000</v>
      </c>
      <c r="M13" s="56">
        <v>0</v>
      </c>
      <c r="N13" s="56">
        <v>0</v>
      </c>
      <c r="O13" s="57">
        <v>0</v>
      </c>
      <c r="P13" s="57">
        <v>0</v>
      </c>
      <c r="Q13" s="57">
        <v>0</v>
      </c>
    </row>
    <row r="14" ht="35" customHeight="1" spans="1:17">
      <c r="A14" s="7" t="s">
        <v>116</v>
      </c>
      <c r="B14" s="7" t="s">
        <v>117</v>
      </c>
      <c r="C14" s="7" t="s">
        <v>123</v>
      </c>
      <c r="D14" s="7" t="s">
        <v>119</v>
      </c>
      <c r="E14" s="8" t="s">
        <v>124</v>
      </c>
      <c r="F14" s="8" t="s">
        <v>207</v>
      </c>
      <c r="G14" s="8" t="s">
        <v>207</v>
      </c>
      <c r="H14" s="7" t="s">
        <v>200</v>
      </c>
      <c r="I14" s="7" t="s">
        <v>201</v>
      </c>
      <c r="J14" s="7" t="s">
        <v>201</v>
      </c>
      <c r="K14" s="56">
        <v>74000</v>
      </c>
      <c r="L14" s="56">
        <v>74000</v>
      </c>
      <c r="M14" s="56">
        <v>0</v>
      </c>
      <c r="N14" s="56">
        <v>0</v>
      </c>
      <c r="O14" s="57">
        <v>0</v>
      </c>
      <c r="P14" s="57">
        <v>0</v>
      </c>
      <c r="Q14" s="57">
        <v>0</v>
      </c>
    </row>
    <row r="15" ht="35" customHeight="1" spans="1:17">
      <c r="A15" s="7" t="s">
        <v>116</v>
      </c>
      <c r="B15" s="7" t="s">
        <v>117</v>
      </c>
      <c r="C15" s="7" t="s">
        <v>123</v>
      </c>
      <c r="D15" s="7" t="s">
        <v>119</v>
      </c>
      <c r="E15" s="8" t="s">
        <v>124</v>
      </c>
      <c r="F15" s="8" t="s">
        <v>208</v>
      </c>
      <c r="G15" s="8" t="s">
        <v>209</v>
      </c>
      <c r="H15" s="7" t="s">
        <v>200</v>
      </c>
      <c r="I15" s="7" t="s">
        <v>201</v>
      </c>
      <c r="J15" s="7" t="s">
        <v>201</v>
      </c>
      <c r="K15" s="56">
        <v>340000</v>
      </c>
      <c r="L15" s="56">
        <v>340000</v>
      </c>
      <c r="M15" s="56">
        <v>0</v>
      </c>
      <c r="N15" s="56">
        <v>0</v>
      </c>
      <c r="O15" s="57">
        <v>0</v>
      </c>
      <c r="P15" s="57">
        <v>0</v>
      </c>
      <c r="Q15" s="57">
        <v>0</v>
      </c>
    </row>
  </sheetData>
  <sheetProtection sheet="1" formatCells="0" formatColumns="0" formatRows="0"/>
  <mergeCells count="15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ageMargins left="0.393055555555556" right="0.196527777777778" top="0.984027777777778" bottom="0.984027777777778" header="0.511805555555556" footer="0.511805555555556"/>
  <pageSetup paperSize="9" scale="90" orientation="landscape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收支分科目</vt:lpstr>
      <vt:lpstr>收支总表</vt:lpstr>
      <vt:lpstr>收入总表</vt:lpstr>
      <vt:lpstr>支出总表</vt:lpstr>
      <vt:lpstr>支出分类汇总</vt:lpstr>
      <vt:lpstr>工资福利支出</vt:lpstr>
      <vt:lpstr>商品和服务支出</vt:lpstr>
      <vt:lpstr>对个人和家庭的补助</vt:lpstr>
      <vt:lpstr>项目支出</vt:lpstr>
      <vt:lpstr>在职人员情况表</vt:lpstr>
      <vt:lpstr>其他人员情况表</vt:lpstr>
      <vt:lpstr>车辆情况表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wangyu</dc:creator>
  <cp:lastModifiedBy>Windows 用户</cp:lastModifiedBy>
  <dcterms:created xsi:type="dcterms:W3CDTF">2014-10-28T09:35:00Z</dcterms:created>
  <cp:lastPrinted>2014-10-29T08:45:00Z</cp:lastPrinted>
  <dcterms:modified xsi:type="dcterms:W3CDTF">2018-04-28T09:32:29Z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  <property fmtid="{D5CDD505-2E9C-101B-9397-08002B2CF9AE}" pid="3" name="EDOID">
    <vt:i4>41421210</vt:i4>
  </property>
</Properties>
</file>