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2990" tabRatio="893" activeTab="11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  <sheet name="在职人员情况表" sheetId="10" r:id="rId10"/>
    <sheet name="其他人员情况表" sheetId="11" r:id="rId11"/>
    <sheet name="车辆情况表" sheetId="12" r:id="rId12"/>
  </sheets>
  <definedNames>
    <definedName name="_xlnm.Print_Area" localSheetId="0">收支分科目!$A$1:$F$36</definedName>
    <definedName name="_xlnm.Print_Titles" localSheetId="0">收支分科目!$1:4</definedName>
    <definedName name="_xlnm.Print_Area" localSheetId="1">收支总表!$A$1:$D$29</definedName>
    <definedName name="_xlnm.Print_Titles" localSheetId="1">收支总表!$1:5</definedName>
    <definedName name="_xlnm.Print_Area" localSheetId="2">收入总表!$A$1:$J$7</definedName>
    <definedName name="_xlnm.Print_Titles" localSheetId="2">收入总表!$1:5</definedName>
    <definedName name="_xlnm.Print_Area" localSheetId="3">支出总表!$A$1:$U$13</definedName>
    <definedName name="_xlnm.Print_Titles" localSheetId="3">支出总表!$1:7</definedName>
    <definedName name="_xlnm.Print_Area" localSheetId="4">支出分类汇总!$A$1:$M$12</definedName>
    <definedName name="_xlnm.Print_Titles" localSheetId="4">支出分类汇总!$1:6</definedName>
    <definedName name="_xlnm.Print_Area" localSheetId="5">工资福利支出!$A$1:$AC$9</definedName>
    <definedName name="_xlnm.Print_Titles" localSheetId="5">工资福利支出!$1:6</definedName>
    <definedName name="_xlnm.Print_Area" localSheetId="6">商品和服务支出!$A$1:$AA$9</definedName>
    <definedName name="_xlnm.Print_Titles" localSheetId="6">商品和服务支出!$1:6</definedName>
    <definedName name="_xlnm.Print_Area" localSheetId="7">对个人和家庭的补助!$A$1:$O$6</definedName>
    <definedName name="_xlnm.Print_Titles" localSheetId="7">对个人和家庭的补助!$1:6</definedName>
    <definedName name="_xlnm.Print_Area" localSheetId="8">项目支出!$A$1:$Q$13</definedName>
    <definedName name="_xlnm.Print_Titles" localSheetId="8">项目支出!$1:6</definedName>
    <definedName name="_xlnm.Print_Area" localSheetId="9">在职人员情况表!$A$1:$Q$12</definedName>
    <definedName name="_xlnm.Print_Titles" localSheetId="9">在职人员情况表!$1:6</definedName>
    <definedName name="_xlnm.Print_Area" localSheetId="10">其他人员情况表!$A$1:$F$5</definedName>
    <definedName name="_xlnm.Print_Titles" localSheetId="10">其他人员情况表!$1:5</definedName>
    <definedName name="_xlnm.Print_Area" localSheetId="11">车辆情况表!$A$1:$L$5</definedName>
    <definedName name="_xlnm.Print_Titles" localSheetId="11">车辆情况表!$1:5</definedName>
  </definedNames>
  <calcPr calcId="144525"/>
  <extLst/>
</workbook>
</file>

<file path=xl/sharedStrings.xml><?xml version="1.0" encoding="utf-8"?>
<sst xmlns="http://schemas.openxmlformats.org/spreadsheetml/2006/main" count="244">
  <si>
    <t>预算01表</t>
  </si>
  <si>
    <t xml:space="preserve"> 收  支  预  算  总  表</t>
  </si>
  <si>
    <t>单位:元</t>
  </si>
  <si>
    <t>收入</t>
  </si>
  <si>
    <t>支出功能分类</t>
  </si>
  <si>
    <t>支出经济分类</t>
  </si>
  <si>
    <t>一、财政拨款</t>
  </si>
  <si>
    <t>一、一般公共服务</t>
  </si>
  <si>
    <t>一、工资福利支出</t>
  </si>
  <si>
    <t>二、事业收入</t>
  </si>
  <si>
    <t>二、外交</t>
  </si>
  <si>
    <t>二、商品和服务支出</t>
  </si>
  <si>
    <t>三、事业单位经营收入</t>
  </si>
  <si>
    <t>三、国防</t>
  </si>
  <si>
    <t>三、对个人和家庭的补助</t>
  </si>
  <si>
    <t>四、其他收入</t>
  </si>
  <si>
    <t>四、公共安全</t>
  </si>
  <si>
    <t>四、债务利息及费用支出</t>
  </si>
  <si>
    <t>五、教育</t>
  </si>
  <si>
    <t>五、资本性支出（基本建设）</t>
  </si>
  <si>
    <t>六、科学技术</t>
  </si>
  <si>
    <t>六、资本性支出</t>
  </si>
  <si>
    <t>七、文化体育与传媒</t>
  </si>
  <si>
    <t>七、对企业补助（基本建设）</t>
  </si>
  <si>
    <t>八、社会保障和就业</t>
  </si>
  <si>
    <t>八、对企业补助</t>
  </si>
  <si>
    <t>九、社会保险基金支出</t>
  </si>
  <si>
    <t>九、对社会保障基金补助</t>
  </si>
  <si>
    <t>十、医疗卫生与计划生育</t>
  </si>
  <si>
    <t>十、其他支出</t>
  </si>
  <si>
    <t>十一、节能环保</t>
  </si>
  <si>
    <t>十二、城乡社区事务</t>
  </si>
  <si>
    <t>十三、农林水事务</t>
  </si>
  <si>
    <t>十四、交通运输</t>
  </si>
  <si>
    <t>十五、资源勘探信息等事务</t>
  </si>
  <si>
    <t>十六、商业服务业等事务</t>
  </si>
  <si>
    <t>十七、金融支出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</si>
  <si>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</si>
  <si>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</si>
  <si>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</si>
  <si>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</si>
  <si>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二十三、国有资本经营预算支出</t>
  </si>
  <si>
    <t>二十三、预备费</t>
  </si>
  <si>
    <t>二十四、其他支出</t>
  </si>
  <si>
    <t>二十六、转移性支出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</si>
  <si>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</si>
  <si>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</si>
  <si>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</si>
  <si>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</si>
  <si>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</si>
  <si>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</t>
  </si>
  <si>
    <t>结转下年</t>
  </si>
  <si>
    <t>上年结转（财政专用）</t>
  </si>
  <si>
    <t>政府性基金收入</t>
  </si>
  <si>
    <t>收入总计</t>
  </si>
  <si>
    <t>支出总计</t>
  </si>
  <si>
    <t>单位：元</t>
  </si>
  <si>
    <t>收                             入</t>
  </si>
  <si>
    <t>支                        出</t>
  </si>
  <si>
    <t>项            目</t>
  </si>
  <si>
    <t>金额</t>
  </si>
  <si>
    <t>项             目</t>
  </si>
  <si>
    <t>一、基本支出</t>
  </si>
  <si>
    <t xml:space="preserve">    1、工资福利支出</t>
  </si>
  <si>
    <t xml:space="preserve">    2、商品和服务支出</t>
  </si>
  <si>
    <t xml:space="preserve">    3、对个人和家庭的补助</t>
  </si>
  <si>
    <t>二、项目支出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</si>
  <si>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</si>
  <si>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</si>
  <si>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</si>
  <si>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</si>
  <si>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</si>
  <si>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9、其他支出</t>
    </r>
  </si>
  <si>
    <t>三、事业单位经营支出</t>
  </si>
  <si>
    <t>四、对附属单位补助支出</t>
  </si>
  <si>
    <t>五、上缴上级支出</t>
  </si>
  <si>
    <t>六、政府性基金支出</t>
  </si>
  <si>
    <t>收  入  总  计</t>
  </si>
  <si>
    <t>支　出　总　计</t>
  </si>
  <si>
    <t>预算02表</t>
  </si>
  <si>
    <t>收  入  预  算  总  表</t>
  </si>
  <si>
    <t>单位代码</t>
  </si>
  <si>
    <t>单位名称</t>
  </si>
  <si>
    <t>总计</t>
  </si>
  <si>
    <t>财政拨款</t>
  </si>
  <si>
    <t>事业收入</t>
  </si>
  <si>
    <t>事业单位经营收入</t>
  </si>
  <si>
    <t>其他收入</t>
  </si>
  <si>
    <t>**</t>
  </si>
  <si>
    <t>合计</t>
  </si>
  <si>
    <t>907017</t>
  </si>
  <si>
    <t>尼玛县环保局</t>
  </si>
  <si>
    <t>预算03表</t>
  </si>
  <si>
    <t>支  出  预  算  总  表</t>
  </si>
  <si>
    <t>科目编码</t>
  </si>
  <si>
    <t>单位名称（科目）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</si>
  <si>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</si>
  <si>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</si>
  <si>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</si>
  <si>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</si>
  <si>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</si>
  <si>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</si>
  <si>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政府性基金支出</t>
  </si>
  <si>
    <t>小计</t>
  </si>
  <si>
    <t>工资福利支出</t>
  </si>
  <si>
    <t>商品和服务支出</t>
  </si>
  <si>
    <t>对个人和家庭的补助</t>
  </si>
  <si>
    <t>行政事业性项目支出</t>
  </si>
  <si>
    <t>对企事业单位的补贴（基建）</t>
  </si>
  <si>
    <t>基本建设项目支出（发改委）</t>
  </si>
  <si>
    <t>其他资本性支出</t>
  </si>
  <si>
    <t>对企事业单位的补贴</t>
  </si>
  <si>
    <t>其他支出</t>
  </si>
  <si>
    <t>类</t>
  </si>
  <si>
    <t>款</t>
  </si>
  <si>
    <t>项</t>
  </si>
  <si>
    <t>211</t>
  </si>
  <si>
    <t>01</t>
  </si>
  <si>
    <t xml:space="preserve">  907017</t>
  </si>
  <si>
    <t xml:space="preserve">  [2110101]行政运行</t>
  </si>
  <si>
    <t>99</t>
  </si>
  <si>
    <t xml:space="preserve">  [2110199]其他环境保护管理事务支出</t>
  </si>
  <si>
    <t>02</t>
  </si>
  <si>
    <t xml:space="preserve">  [2110299]其他环境监测与监察支出</t>
  </si>
  <si>
    <t>212</t>
  </si>
  <si>
    <t>05</t>
  </si>
  <si>
    <t xml:space="preserve">  [2120501]城乡社区环境卫生</t>
  </si>
  <si>
    <t>预算04表</t>
  </si>
  <si>
    <t>支 出 预 算 分 类 汇 总 表</t>
  </si>
  <si>
    <t>总   计</t>
  </si>
  <si>
    <t>其他自有资金</t>
  </si>
  <si>
    <t>7</t>
  </si>
  <si>
    <t>预算05表</t>
  </si>
  <si>
    <t>工资福利支出预算表</t>
  </si>
  <si>
    <t>合  计</t>
  </si>
  <si>
    <t>基本工资</t>
  </si>
  <si>
    <t>津贴补贴</t>
  </si>
  <si>
    <t>奖金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</si>
  <si>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</si>
  <si>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</si>
  <si>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</si>
  <si>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</si>
  <si>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</si>
  <si>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</si>
  <si>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</si>
  <si>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其他工资福利支出</t>
  </si>
  <si>
    <t>长期抚恤人员补助</t>
  </si>
  <si>
    <t>公益性岗位人员补助</t>
  </si>
  <si>
    <t>失业保险</t>
  </si>
  <si>
    <t>工伤保险</t>
  </si>
  <si>
    <t>生育保险</t>
  </si>
  <si>
    <t>伙食补助费</t>
  </si>
  <si>
    <t>个人取暖费</t>
  </si>
  <si>
    <t>休假探亲费</t>
  </si>
  <si>
    <t>未休假人员生活补助</t>
  </si>
  <si>
    <t>个人通讯补助</t>
  </si>
  <si>
    <t>体检费补助</t>
  </si>
  <si>
    <t>预算06表</t>
  </si>
  <si>
    <t>商品和服务支出预算表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</si>
  <si>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</si>
  <si>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</si>
  <si>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</si>
  <si>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</si>
  <si>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</si>
  <si>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</si>
  <si>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</si>
  <si>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</si>
  <si>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会议费</t>
  </si>
  <si>
    <t>培训费</t>
  </si>
  <si>
    <t>公务接待费</t>
  </si>
  <si>
    <t>公务用车运行维护费</t>
  </si>
  <si>
    <t>其他交通费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</si>
  <si>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</si>
  <si>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</si>
  <si>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</si>
  <si>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</si>
  <si>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</si>
  <si>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</si>
  <si>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</si>
  <si>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其他商品和服务支出</t>
  </si>
  <si>
    <t>预算07表</t>
  </si>
  <si>
    <t>对个人和家庭补助支出预算表</t>
  </si>
  <si>
    <t>总  计</t>
  </si>
  <si>
    <t>离休人员经费（公用经费）</t>
  </si>
  <si>
    <t>退休人员抚慰金</t>
  </si>
  <si>
    <t>抚恤金</t>
  </si>
  <si>
    <t>生活补助</t>
  </si>
  <si>
    <t>救济费</t>
  </si>
  <si>
    <t>医疗费补助</t>
  </si>
  <si>
    <t>助学金</t>
  </si>
  <si>
    <t>奖励金</t>
  </si>
  <si>
    <t>其他补助支出</t>
  </si>
  <si>
    <t>预算08表</t>
  </si>
  <si>
    <t>项目支出预算表</t>
  </si>
  <si>
    <t>单位名称（科目、项目）</t>
  </si>
  <si>
    <t>项目名称</t>
  </si>
  <si>
    <t>项 目 简 介</t>
  </si>
  <si>
    <t>项目状态</t>
  </si>
  <si>
    <t>开始日期</t>
  </si>
  <si>
    <t>终止日期</t>
  </si>
  <si>
    <t>环境保护与生态创建各项指标经费</t>
  </si>
  <si>
    <t>纳入年初预算</t>
  </si>
  <si>
    <t>2018</t>
  </si>
  <si>
    <t>环境监管网格化运行经费</t>
  </si>
  <si>
    <t>来多乡囊让沙金矿区初步复坑经费</t>
  </si>
  <si>
    <t>矿区初步复坑经费</t>
  </si>
  <si>
    <t>环境监测经费</t>
  </si>
  <si>
    <t>村容村貌整治经费</t>
  </si>
  <si>
    <t>村容村貌整治经费（每乡5万）</t>
  </si>
  <si>
    <t>预算09表</t>
  </si>
  <si>
    <t>人员姓名</t>
  </si>
  <si>
    <t>部门</t>
  </si>
  <si>
    <t>职务职称及技术等级</t>
  </si>
  <si>
    <t>人员身份</t>
  </si>
  <si>
    <t>在职状态</t>
  </si>
  <si>
    <t>籍贯</t>
  </si>
  <si>
    <t>基本工资小计</t>
  </si>
  <si>
    <t>西藏特殊津贴</t>
  </si>
  <si>
    <t>住房补贴</t>
  </si>
  <si>
    <t>工龄折算</t>
  </si>
  <si>
    <t>电话费</t>
  </si>
  <si>
    <t>津贴补贴小计</t>
  </si>
  <si>
    <t>月工资总额（应发项）</t>
  </si>
  <si>
    <t>高帅</t>
  </si>
  <si>
    <t>环保局</t>
  </si>
  <si>
    <t>次仁吉姆</t>
  </si>
  <si>
    <t>次多</t>
  </si>
  <si>
    <t>索朗平措</t>
  </si>
  <si>
    <t>次旦吉</t>
  </si>
  <si>
    <t>预算11表</t>
  </si>
  <si>
    <t>供养类型</t>
  </si>
  <si>
    <t>月供养标准</t>
  </si>
  <si>
    <t>预算12表</t>
  </si>
  <si>
    <t>车 辆 情 况 表</t>
  </si>
  <si>
    <t>排序序号</t>
  </si>
  <si>
    <t>车牌号</t>
  </si>
  <si>
    <t>车辆型号</t>
  </si>
  <si>
    <t>车辆类型</t>
  </si>
  <si>
    <t>来源类型</t>
  </si>
  <si>
    <t>使用情况</t>
  </si>
  <si>
    <t>是否编制内车辆</t>
  </si>
  <si>
    <t>购置时间（YYYY－MM）</t>
  </si>
  <si>
    <t>购置价格（万元）</t>
  </si>
  <si>
    <t>备注</t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</si>
</sst>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_ "/>
    <numFmt numFmtId="177" formatCode="###,###,###,##0.00"/>
    <numFmt numFmtId="178" formatCode="0.0_);[Red]\(0.0\)"/>
    <numFmt numFmtId="179" formatCode="#,##0.0_);[Red]\(#,##0.0\)"/>
    <numFmt numFmtId="180" formatCode="###,###,###,##0"/>
    <numFmt numFmtId="181" formatCode="#,##0.00_ "/>
    <numFmt numFmtId="182" formatCode="00"/>
    <numFmt numFmtId="183" formatCode="0000"/>
    <numFmt numFmtId="184" formatCode="* #,##0.0;* \-#,##0.0;* &quot;&quot;??;@"/>
    <numFmt numFmtId="185" formatCode="0.00_);[Red]\(0.00\)"/>
    <numFmt numFmtId="186" formatCode="* #,##0.00;* \-#,##0.00;* &quot;&quot;??;@"/>
  </numFmts>
  <fonts count="22">
    <font>
      <sz val="12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0" borderId="17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6" borderId="1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21" applyNumberFormat="0" applyAlignment="0" applyProtection="0">
      <alignment vertical="center"/>
    </xf>
    <xf numFmtId="0" fontId="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20" applyNumberFormat="0" applyFill="0" applyAlignment="0" applyProtection="0">
      <alignment vertical="center"/>
    </xf>
    <xf numFmtId="0" fontId="19" fillId="6" borderId="1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80" fontId="2" fillId="3" borderId="1" xfId="8" applyNumberFormat="1" applyFont="1" applyFill="1" applyBorder="1" applyAlignment="1">
      <alignment horizontal="center" vertical="center" wrapText="1"/>
    </xf>
    <xf numFmtId="49" fontId="2" fillId="3" borderId="1" xfId="8" applyNumberFormat="1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8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7" fontId="2" fillId="3" borderId="1" xfId="8" applyNumberFormat="1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right" vertical="center"/>
    </xf>
    <xf numFmtId="49" fontId="3" fillId="2" borderId="1" xfId="8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49" fontId="3" fillId="3" borderId="1" xfId="14" applyNumberFormat="1" applyFont="1" applyFill="1" applyBorder="1" applyAlignment="1">
      <alignment horizontal="center" vertical="center" wrapText="1"/>
    </xf>
    <xf numFmtId="177" fontId="3" fillId="3" borderId="1" xfId="14" applyNumberFormat="1" applyFont="1" applyFill="1" applyBorder="1" applyAlignment="1">
      <alignment horizontal="center" vertical="center" wrapText="1"/>
    </xf>
    <xf numFmtId="0" fontId="3" fillId="3" borderId="1" xfId="14" applyFont="1" applyFill="1" applyBorder="1" applyAlignment="1">
      <alignment horizontal="center" vertical="center"/>
    </xf>
    <xf numFmtId="0" fontId="3" fillId="3" borderId="1" xfId="14" applyFill="1" applyBorder="1" applyAlignment="1">
      <alignment horizontal="center" vertical="center"/>
    </xf>
    <xf numFmtId="49" fontId="3" fillId="2" borderId="1" xfId="14" applyNumberFormat="1" applyFont="1" applyFill="1" applyBorder="1" applyAlignment="1">
      <alignment horizontal="left" vertical="center"/>
    </xf>
    <xf numFmtId="181" fontId="3" fillId="2" borderId="1" xfId="14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3" borderId="2" xfId="53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3" borderId="3" xfId="53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right" vertical="center"/>
    </xf>
    <xf numFmtId="182" fontId="3" fillId="0" borderId="0" xfId="54" applyNumberFormat="1" applyFont="1" applyFill="1" applyAlignment="1">
      <alignment horizontal="left" vertical="center"/>
    </xf>
    <xf numFmtId="183" fontId="3" fillId="0" borderId="0" xfId="54" applyNumberFormat="1" applyFont="1" applyAlignment="1">
      <alignment horizontal="right" vertical="center"/>
    </xf>
    <xf numFmtId="49" fontId="3" fillId="0" borderId="0" xfId="54" applyNumberFormat="1" applyFont="1" applyAlignment="1">
      <alignment horizontal="right" vertical="center"/>
    </xf>
    <xf numFmtId="0" fontId="3" fillId="0" borderId="0" xfId="54" applyFont="1" applyAlignment="1">
      <alignment horizontal="right" vertical="center"/>
    </xf>
    <xf numFmtId="0" fontId="3" fillId="0" borderId="0" xfId="54" applyNumberFormat="1" applyFont="1" applyAlignment="1">
      <alignment horizontal="right" vertical="center" wrapText="1"/>
    </xf>
    <xf numFmtId="184" fontId="1" fillId="0" borderId="0" xfId="54" applyNumberFormat="1" applyFont="1" applyFill="1" applyAlignment="1" applyProtection="1">
      <alignment horizontal="centerContinuous" vertical="center"/>
    </xf>
    <xf numFmtId="183" fontId="3" fillId="0" borderId="0" xfId="54" applyNumberFormat="1" applyFont="1" applyAlignment="1">
      <alignment horizontal="left" vertical="center"/>
    </xf>
    <xf numFmtId="183" fontId="3" fillId="0" borderId="0" xfId="54" applyNumberFormat="1" applyFont="1" applyAlignment="1">
      <alignment horizontal="center" vertical="center"/>
    </xf>
    <xf numFmtId="49" fontId="3" fillId="0" borderId="0" xfId="54" applyNumberFormat="1" applyFont="1" applyAlignment="1">
      <alignment vertical="center"/>
    </xf>
    <xf numFmtId="0" fontId="3" fillId="0" borderId="0" xfId="54" applyFont="1" applyAlignment="1">
      <alignment vertical="center"/>
    </xf>
    <xf numFmtId="0" fontId="3" fillId="0" borderId="0" xfId="54" applyNumberFormat="1" applyFont="1" applyAlignment="1">
      <alignment vertical="center" wrapText="1"/>
    </xf>
    <xf numFmtId="49" fontId="3" fillId="0" borderId="1" xfId="54" applyNumberFormat="1" applyFont="1" applyFill="1" applyBorder="1" applyAlignment="1" applyProtection="1">
      <alignment horizontal="center" vertical="center" wrapText="1"/>
    </xf>
    <xf numFmtId="49" fontId="3" fillId="0" borderId="4" xfId="54" applyNumberFormat="1" applyFont="1" applyBorder="1" applyAlignment="1">
      <alignment horizontal="center" vertical="center" wrapText="1"/>
    </xf>
    <xf numFmtId="49" fontId="3" fillId="0" borderId="1" xfId="54" applyNumberFormat="1" applyFont="1" applyBorder="1" applyAlignment="1">
      <alignment horizontal="center" vertical="center" wrapText="1"/>
    </xf>
    <xf numFmtId="49" fontId="3" fillId="0" borderId="2" xfId="54" applyNumberFormat="1" applyFont="1" applyBorder="1" applyAlignment="1">
      <alignment horizontal="center" vertical="center" wrapText="1"/>
    </xf>
    <xf numFmtId="49" fontId="3" fillId="0" borderId="2" xfId="54" applyNumberFormat="1" applyFont="1" applyFill="1" applyBorder="1" applyAlignment="1" applyProtection="1">
      <alignment horizontal="center" vertical="center" wrapText="1"/>
    </xf>
    <xf numFmtId="49" fontId="3" fillId="3" borderId="3" xfId="54" applyNumberFormat="1" applyFont="1" applyFill="1" applyBorder="1" applyAlignment="1" applyProtection="1">
      <alignment horizontal="center" vertical="center" wrapText="1"/>
    </xf>
    <xf numFmtId="49" fontId="3" fillId="0" borderId="3" xfId="54" applyNumberFormat="1" applyFont="1" applyBorder="1" applyAlignment="1">
      <alignment horizontal="center" vertical="center" wrapText="1"/>
    </xf>
    <xf numFmtId="49" fontId="3" fillId="0" borderId="3" xfId="54" applyNumberFormat="1" applyFont="1" applyFill="1" applyBorder="1" applyAlignment="1" applyProtection="1">
      <alignment horizontal="center" vertical="center" wrapText="1"/>
    </xf>
    <xf numFmtId="49" fontId="3" fillId="0" borderId="2" xfId="54" applyNumberFormat="1" applyFont="1" applyFill="1" applyBorder="1" applyAlignment="1">
      <alignment horizontal="center" vertical="center" wrapText="1"/>
    </xf>
    <xf numFmtId="0" fontId="3" fillId="0" borderId="2" xfId="54" applyNumberFormat="1" applyFont="1" applyFill="1" applyBorder="1" applyAlignment="1" applyProtection="1">
      <alignment horizontal="center" vertical="center" wrapText="1"/>
    </xf>
    <xf numFmtId="0" fontId="3" fillId="0" borderId="0" xfId="54" applyNumberFormat="1" applyFont="1" applyAlignment="1">
      <alignment horizontal="right" vertical="center"/>
    </xf>
    <xf numFmtId="184" fontId="3" fillId="0" borderId="0" xfId="54" applyNumberFormat="1" applyFont="1" applyAlignment="1">
      <alignment horizontal="right" vertical="center"/>
    </xf>
    <xf numFmtId="184" fontId="3" fillId="0" borderId="0" xfId="54" applyNumberFormat="1" applyFont="1" applyAlignment="1">
      <alignment horizontal="center" vertical="center"/>
    </xf>
    <xf numFmtId="0" fontId="3" fillId="0" borderId="0" xfId="54" applyNumberFormat="1" applyFont="1" applyAlignment="1">
      <alignment vertical="center"/>
    </xf>
    <xf numFmtId="184" fontId="3" fillId="0" borderId="0" xfId="54" applyNumberFormat="1" applyFont="1" applyAlignment="1">
      <alignment vertical="center"/>
    </xf>
    <xf numFmtId="0" fontId="3" fillId="0" borderId="5" xfId="51" applyNumberFormat="1" applyFont="1" applyFill="1" applyBorder="1" applyAlignment="1" applyProtection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4" fillId="0" borderId="5" xfId="45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0" fontId="3" fillId="0" borderId="0" xfId="54" applyFont="1" applyFill="1" applyAlignment="1">
      <alignment horizontal="right" vertical="center"/>
    </xf>
    <xf numFmtId="0" fontId="3" fillId="0" borderId="0" xfId="2" applyFont="1" applyFill="1" applyAlignment="1"/>
    <xf numFmtId="186" fontId="1" fillId="0" borderId="0" xfId="2" applyNumberFormat="1" applyFont="1" applyFill="1" applyAlignment="1" applyProtection="1">
      <alignment horizontal="centerContinuous" vertical="center"/>
    </xf>
    <xf numFmtId="186" fontId="5" fillId="0" borderId="0" xfId="2" applyNumberFormat="1" applyFont="1" applyFill="1" applyAlignment="1" applyProtection="1">
      <alignment horizontal="centerContinuous" vertical="center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right" vertical="center"/>
    </xf>
    <xf numFmtId="186" fontId="3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182" fontId="3" fillId="0" borderId="0" xfId="49" applyNumberFormat="1" applyFont="1" applyFill="1" applyAlignment="1">
      <alignment horizontal="left" vertical="center"/>
    </xf>
    <xf numFmtId="183" fontId="3" fillId="0" borderId="0" xfId="49" applyNumberFormat="1" applyFont="1" applyAlignment="1">
      <alignment horizontal="right" vertical="center"/>
    </xf>
    <xf numFmtId="49" fontId="3" fillId="0" borderId="0" xfId="49" applyNumberFormat="1" applyFont="1" applyAlignment="1">
      <alignment horizontal="right" vertical="center"/>
    </xf>
    <xf numFmtId="0" fontId="3" fillId="0" borderId="0" xfId="49" applyFont="1" applyAlignment="1">
      <alignment horizontal="right" vertical="center"/>
    </xf>
    <xf numFmtId="186" fontId="3" fillId="0" borderId="0" xfId="49" applyNumberFormat="1" applyFont="1" applyAlignment="1">
      <alignment horizontal="right" vertical="center"/>
    </xf>
    <xf numFmtId="186" fontId="1" fillId="0" borderId="0" xfId="49" applyNumberFormat="1" applyFont="1" applyFill="1" applyAlignment="1" applyProtection="1">
      <alignment horizontal="centerContinuous" vertical="center"/>
    </xf>
    <xf numFmtId="183" fontId="3" fillId="0" borderId="0" xfId="49" applyNumberFormat="1" applyFont="1" applyAlignment="1">
      <alignment horizontal="left" vertical="center"/>
    </xf>
    <xf numFmtId="183" fontId="3" fillId="0" borderId="0" xfId="49" applyNumberFormat="1" applyFont="1" applyAlignment="1">
      <alignment horizontal="center" vertical="center"/>
    </xf>
    <xf numFmtId="49" fontId="3" fillId="0" borderId="0" xfId="49" applyNumberFormat="1" applyFont="1" applyAlignment="1">
      <alignment vertical="center"/>
    </xf>
    <xf numFmtId="0" fontId="3" fillId="0" borderId="0" xfId="49" applyFont="1" applyAlignment="1">
      <alignment vertical="center"/>
    </xf>
    <xf numFmtId="186" fontId="3" fillId="0" borderId="0" xfId="49" applyNumberFormat="1" applyFont="1" applyAlignment="1">
      <alignment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3" fillId="3" borderId="4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" vertical="center" wrapText="1"/>
    </xf>
    <xf numFmtId="49" fontId="3" fillId="3" borderId="3" xfId="49" applyNumberFormat="1" applyFont="1" applyFill="1" applyBorder="1" applyAlignment="1" applyProtection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3" fontId="3" fillId="0" borderId="2" xfId="49" applyNumberFormat="1" applyFont="1" applyBorder="1" applyAlignment="1">
      <alignment horizontal="center" vertical="center" wrapText="1"/>
    </xf>
    <xf numFmtId="49" fontId="3" fillId="3" borderId="2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3" fillId="3" borderId="3" xfId="49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right" vertical="center"/>
    </xf>
    <xf numFmtId="49" fontId="3" fillId="0" borderId="1" xfId="49" applyNumberFormat="1" applyFont="1" applyBorder="1" applyAlignment="1">
      <alignment horizontal="center" vertical="center" wrapText="1"/>
    </xf>
    <xf numFmtId="182" fontId="3" fillId="0" borderId="0" xfId="47" applyNumberFormat="1" applyFont="1" applyFill="1" applyAlignment="1">
      <alignment horizontal="center" vertical="center"/>
    </xf>
    <xf numFmtId="183" fontId="3" fillId="0" borderId="0" xfId="47" applyNumberFormat="1" applyFont="1" applyAlignment="1">
      <alignment horizontal="right" vertical="center"/>
    </xf>
    <xf numFmtId="49" fontId="3" fillId="0" borderId="0" xfId="47" applyNumberFormat="1" applyFont="1" applyAlignment="1">
      <alignment horizontal="right" vertical="center"/>
    </xf>
    <xf numFmtId="0" fontId="3" fillId="0" borderId="0" xfId="47" applyFont="1" applyAlignment="1">
      <alignment horizontal="right" vertical="center"/>
    </xf>
    <xf numFmtId="186" fontId="3" fillId="0" borderId="0" xfId="47" applyNumberFormat="1" applyFont="1" applyAlignment="1">
      <alignment horizontal="right" vertical="center"/>
    </xf>
    <xf numFmtId="185" fontId="1" fillId="0" borderId="0" xfId="47" applyNumberFormat="1" applyFont="1" applyFill="1" applyAlignment="1" applyProtection="1">
      <alignment horizontal="centerContinuous" vertical="center"/>
    </xf>
    <xf numFmtId="183" fontId="3" fillId="0" borderId="0" xfId="47" applyNumberFormat="1" applyFont="1" applyAlignment="1">
      <alignment horizontal="left" vertical="center"/>
    </xf>
    <xf numFmtId="183" fontId="3" fillId="0" borderId="0" xfId="47" applyNumberFormat="1" applyFont="1" applyAlignment="1">
      <alignment horizontal="center" vertical="center"/>
    </xf>
    <xf numFmtId="49" fontId="3" fillId="0" borderId="0" xfId="47" applyNumberFormat="1" applyFont="1" applyAlignment="1">
      <alignment vertical="center"/>
    </xf>
    <xf numFmtId="0" fontId="3" fillId="0" borderId="0" xfId="47" applyFont="1" applyAlignment="1">
      <alignment vertical="center"/>
    </xf>
    <xf numFmtId="186" fontId="3" fillId="0" borderId="0" xfId="47" applyNumberFormat="1" applyFont="1" applyAlignment="1">
      <alignment vertical="center"/>
    </xf>
    <xf numFmtId="49" fontId="3" fillId="0" borderId="1" xfId="47" applyNumberFormat="1" applyFont="1" applyFill="1" applyBorder="1" applyAlignment="1" applyProtection="1">
      <alignment horizontal="center" vertical="center" wrapText="1"/>
    </xf>
    <xf numFmtId="49" fontId="3" fillId="0" borderId="4" xfId="47" applyNumberFormat="1" applyFont="1" applyBorder="1" applyAlignment="1">
      <alignment horizontal="center" vertical="center" wrapText="1"/>
    </xf>
    <xf numFmtId="49" fontId="3" fillId="0" borderId="1" xfId="47" applyNumberFormat="1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49" fontId="3" fillId="0" borderId="2" xfId="47" applyNumberFormat="1" applyFont="1" applyBorder="1" applyAlignment="1">
      <alignment horizontal="center" vertical="center" wrapText="1"/>
    </xf>
    <xf numFmtId="49" fontId="3" fillId="3" borderId="3" xfId="47" applyNumberFormat="1" applyFont="1" applyFill="1" applyBorder="1" applyAlignment="1" applyProtection="1">
      <alignment horizontal="center" vertical="center" wrapText="1"/>
    </xf>
    <xf numFmtId="49" fontId="3" fillId="0" borderId="3" xfId="47" applyNumberFormat="1" applyFont="1" applyBorder="1" applyAlignment="1">
      <alignment horizontal="center" vertical="center" wrapText="1"/>
    </xf>
    <xf numFmtId="49" fontId="3" fillId="0" borderId="2" xfId="47" applyNumberFormat="1" applyFont="1" applyFill="1" applyBorder="1" applyAlignment="1">
      <alignment horizontal="center" vertical="center" wrapText="1"/>
    </xf>
    <xf numFmtId="0" fontId="3" fillId="0" borderId="0" xfId="47" applyFont="1" applyAlignment="1"/>
    <xf numFmtId="49" fontId="3" fillId="0" borderId="0" xfId="47" applyNumberFormat="1" applyFont="1" applyFill="1" applyBorder="1" applyAlignment="1" applyProtection="1">
      <alignment vertical="center" wrapText="1"/>
    </xf>
    <xf numFmtId="0" fontId="3" fillId="0" borderId="2" xfId="47" applyFont="1" applyFill="1" applyBorder="1" applyAlignment="1">
      <alignment horizontal="center" vertical="center" wrapText="1"/>
    </xf>
    <xf numFmtId="49" fontId="3" fillId="0" borderId="1" xfId="47" applyNumberFormat="1" applyFont="1" applyFill="1" applyBorder="1" applyAlignment="1" applyProtection="1">
      <alignment horizontal="centerContinuous" vertical="center" wrapText="1"/>
    </xf>
    <xf numFmtId="0" fontId="3" fillId="0" borderId="3" xfId="47" applyFont="1" applyFill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1" xfId="47" applyFont="1" applyFill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2" xfId="47" applyNumberFormat="1" applyFont="1" applyBorder="1" applyAlignment="1">
      <alignment horizontal="center" vertical="center" wrapText="1"/>
    </xf>
    <xf numFmtId="49" fontId="2" fillId="0" borderId="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47" applyFont="1" applyFill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182" fontId="3" fillId="0" borderId="0" xfId="5" applyNumberFormat="1" applyFont="1" applyFill="1" applyAlignment="1" applyProtection="1">
      <alignment horizontal="center" vertical="center"/>
    </xf>
    <xf numFmtId="183" fontId="3" fillId="3" borderId="0" xfId="5" applyNumberFormat="1" applyFont="1" applyFill="1" applyAlignment="1" applyProtection="1">
      <alignment horizontal="center" vertical="center"/>
    </xf>
    <xf numFmtId="0" fontId="3" fillId="3" borderId="0" xfId="5" applyNumberFormat="1" applyFont="1" applyFill="1" applyAlignment="1" applyProtection="1">
      <alignment horizontal="left" vertical="center"/>
    </xf>
    <xf numFmtId="176" fontId="3" fillId="0" borderId="0" xfId="5" applyNumberFormat="1" applyFont="1" applyFill="1" applyAlignment="1" applyProtection="1">
      <alignment horizontal="right" vertical="center"/>
    </xf>
    <xf numFmtId="182" fontId="1" fillId="0" borderId="0" xfId="5" applyNumberFormat="1" applyFont="1" applyFill="1" applyAlignment="1" applyProtection="1">
      <alignment horizontal="centerContinuous" vertical="center"/>
    </xf>
    <xf numFmtId="182" fontId="3" fillId="0" borderId="0" xfId="5" applyNumberFormat="1" applyFont="1" applyAlignment="1">
      <alignment horizontal="center" vertical="center"/>
    </xf>
    <xf numFmtId="183" fontId="3" fillId="0" borderId="0" xfId="5" applyNumberFormat="1" applyFont="1" applyAlignment="1">
      <alignment horizontal="center" vertical="center"/>
    </xf>
    <xf numFmtId="0" fontId="3" fillId="0" borderId="8" xfId="5" applyNumberFormat="1" applyFont="1" applyBorder="1" applyAlignment="1">
      <alignment horizontal="left" vertical="center"/>
    </xf>
    <xf numFmtId="49" fontId="3" fillId="0" borderId="1" xfId="5" applyNumberFormat="1" applyFont="1" applyFill="1" applyBorder="1" applyAlignment="1" applyProtection="1">
      <alignment horizontal="center" vertical="center" wrapText="1"/>
    </xf>
    <xf numFmtId="49" fontId="3" fillId="3" borderId="1" xfId="5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Alignment="1" applyProtection="1">
      <alignment vertical="center"/>
    </xf>
    <xf numFmtId="0" fontId="3" fillId="0" borderId="0" xfId="5" applyFont="1" applyFill="1" applyAlignment="1">
      <alignment horizontal="right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Alignment="1">
      <alignment horizontal="center" vertical="center"/>
    </xf>
    <xf numFmtId="0" fontId="3" fillId="0" borderId="0" xfId="4" applyNumberFormat="1" applyFont="1" applyAlignment="1">
      <alignment horizontal="right" vertical="center"/>
    </xf>
    <xf numFmtId="0" fontId="3" fillId="0" borderId="0" xfId="4" applyNumberFormat="1" applyFont="1" applyAlignment="1">
      <alignment horizontal="left" vertical="center"/>
    </xf>
    <xf numFmtId="0" fontId="1" fillId="0" borderId="0" xfId="4" applyNumberFormat="1" applyFont="1" applyFill="1" applyAlignment="1" applyProtection="1">
      <alignment horizontal="centerContinuous" vertical="center"/>
    </xf>
    <xf numFmtId="0" fontId="5" fillId="0" borderId="0" xfId="4" applyNumberFormat="1" applyFont="1" applyFill="1" applyAlignment="1" applyProtection="1">
      <alignment horizontal="centerContinuous" vertical="center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3" fillId="0" borderId="2" xfId="4" applyNumberFormat="1" applyFont="1" applyBorder="1" applyAlignment="1">
      <alignment horizontal="center" vertical="center" wrapText="1"/>
    </xf>
    <xf numFmtId="49" fontId="3" fillId="0" borderId="9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Continuous" vertical="center" wrapText="1"/>
    </xf>
    <xf numFmtId="49" fontId="3" fillId="0" borderId="3" xfId="4" applyNumberFormat="1" applyFont="1" applyBorder="1" applyAlignment="1">
      <alignment horizontal="center" vertical="center" wrapText="1"/>
    </xf>
    <xf numFmtId="0" fontId="3" fillId="0" borderId="5" xfId="10" applyNumberFormat="1" applyFont="1" applyFill="1" applyBorder="1" applyAlignment="1" applyProtection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186" fontId="3" fillId="0" borderId="0" xfId="4" applyNumberFormat="1" applyFont="1" applyAlignment="1">
      <alignment horizontal="center" vertical="center"/>
    </xf>
    <xf numFmtId="0" fontId="3" fillId="0" borderId="0" xfId="4" applyFont="1" applyFill="1" applyAlignment="1">
      <alignment horizontal="right" vertical="center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" fillId="0" borderId="0" xfId="50" applyFont="1" applyFill="1" applyBorder="1" applyAlignment="1">
      <alignment vertical="center" wrapText="1"/>
    </xf>
    <xf numFmtId="0" fontId="3" fillId="0" borderId="0" xfId="50" applyFont="1" applyFill="1" applyAlignment="1">
      <alignment horizontal="right" vertical="center"/>
    </xf>
    <xf numFmtId="0" fontId="1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left" vertical="center"/>
    </xf>
    <xf numFmtId="0" fontId="3" fillId="0" borderId="0" xfId="50" applyFont="1" applyFill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2" xfId="50" applyNumberFormat="1" applyFont="1" applyFill="1" applyBorder="1" applyAlignment="1" applyProtection="1">
      <alignment horizontal="center" vertical="center"/>
    </xf>
    <xf numFmtId="49" fontId="3" fillId="2" borderId="1" xfId="7" applyNumberFormat="1" applyFont="1" applyFill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50" applyNumberFormat="1" applyFont="1" applyFill="1" applyBorder="1" applyAlignment="1" applyProtection="1">
      <alignment horizontal="left" vertical="center"/>
    </xf>
    <xf numFmtId="0" fontId="3" fillId="2" borderId="1" xfId="50" applyNumberFormat="1" applyFont="1" applyFill="1" applyBorder="1" applyAlignment="1" applyProtection="1">
      <alignment vertical="center"/>
    </xf>
    <xf numFmtId="0" fontId="3" fillId="2" borderId="1" xfId="50" applyFont="1" applyFill="1" applyBorder="1" applyAlignment="1">
      <alignment vertical="center"/>
    </xf>
    <xf numFmtId="176" fontId="3" fillId="2" borderId="1" xfId="50" applyNumberFormat="1" applyFont="1" applyFill="1" applyBorder="1" applyAlignment="1">
      <alignment horizontal="right" vertical="center" wrapText="1"/>
    </xf>
    <xf numFmtId="0" fontId="3" fillId="2" borderId="1" xfId="50" applyFont="1" applyFill="1" applyBorder="1" applyAlignment="1">
      <alignment horizontal="left" vertical="center"/>
    </xf>
    <xf numFmtId="0" fontId="3" fillId="2" borderId="1" xfId="50" applyFont="1" applyFill="1" applyBorder="1" applyAlignment="1"/>
    <xf numFmtId="176" fontId="3" fillId="2" borderId="1" xfId="50" applyNumberFormat="1" applyFont="1" applyFill="1" applyBorder="1" applyAlignment="1" applyProtection="1">
      <alignment horizontal="right" vertical="center" wrapText="1"/>
    </xf>
    <xf numFmtId="0" fontId="3" fillId="2" borderId="10" xfId="50" applyNumberFormat="1" applyFont="1" applyFill="1" applyBorder="1" applyAlignment="1" applyProtection="1">
      <alignment vertical="center"/>
    </xf>
    <xf numFmtId="176" fontId="3" fillId="0" borderId="1" xfId="5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>
      <alignment vertical="center"/>
    </xf>
    <xf numFmtId="49" fontId="3" fillId="3" borderId="1" xfId="7" applyNumberFormat="1" applyFont="1" applyFill="1" applyBorder="1" applyAlignment="1">
      <alignment horizontal="justify" vertical="center"/>
    </xf>
    <xf numFmtId="0" fontId="0" fillId="0" borderId="1" xfId="0" applyBorder="1">
      <alignment vertical="center"/>
    </xf>
    <xf numFmtId="0" fontId="3" fillId="0" borderId="1" xfId="50" applyNumberFormat="1" applyFont="1" applyFill="1" applyBorder="1" applyAlignment="1" applyProtection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49" fontId="3" fillId="0" borderId="1" xfId="50" applyNumberFormat="1" applyFont="1" applyFill="1" applyBorder="1" applyAlignment="1" applyProtection="1">
      <alignment vertical="center"/>
    </xf>
    <xf numFmtId="0" fontId="3" fillId="0" borderId="1" xfId="50" applyFont="1" applyFill="1" applyBorder="1" applyAlignment="1"/>
    <xf numFmtId="0" fontId="3" fillId="0" borderId="0" xfId="7" applyAlignment="1"/>
    <xf numFmtId="0" fontId="3" fillId="0" borderId="0" xfId="7" applyFill="1" applyAlignment="1"/>
    <xf numFmtId="0" fontId="3" fillId="0" borderId="0" xfId="7" applyFont="1" applyFill="1" applyAlignment="1">
      <alignment horizontal="right" vertical="center"/>
    </xf>
    <xf numFmtId="0" fontId="1" fillId="0" borderId="0" xfId="7" applyNumberFormat="1" applyFont="1" applyFill="1" applyAlignment="1" applyProtection="1">
      <alignment horizontal="center" vertical="center"/>
    </xf>
    <xf numFmtId="0" fontId="3" fillId="0" borderId="0" xfId="7" applyAlignment="1">
      <alignment horizontal="right" vertical="center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1" xfId="7" applyNumberFormat="1" applyFont="1" applyFill="1" applyBorder="1" applyAlignment="1" applyProtection="1">
      <alignment horizontal="center" vertical="center"/>
    </xf>
    <xf numFmtId="0" fontId="3" fillId="0" borderId="2" xfId="7" applyNumberFormat="1" applyFont="1" applyFill="1" applyBorder="1" applyAlignment="1" applyProtection="1">
      <alignment horizontal="center" vertical="center"/>
    </xf>
    <xf numFmtId="0" fontId="3" fillId="2" borderId="1" xfId="7" applyFill="1" applyBorder="1" applyAlignment="1">
      <alignment vertical="center"/>
    </xf>
    <xf numFmtId="179" fontId="3" fillId="2" borderId="1" xfId="0" applyNumberFormat="1" applyFont="1" applyFill="1" applyBorder="1" applyAlignment="1">
      <alignment horizontal="right" vertical="center"/>
    </xf>
    <xf numFmtId="178" fontId="3" fillId="2" borderId="1" xfId="0" applyNumberFormat="1" applyFont="1" applyFill="1" applyBorder="1" applyAlignment="1">
      <alignment horizontal="right" vertical="center"/>
    </xf>
    <xf numFmtId="178" fontId="3" fillId="2" borderId="1" xfId="7" applyNumberFormat="1" applyFont="1" applyFill="1" applyBorder="1" applyAlignment="1">
      <alignment horizontal="right" vertical="center" wrapText="1"/>
    </xf>
    <xf numFmtId="0" fontId="3" fillId="2" borderId="1" xfId="7" applyFont="1" applyFill="1" applyBorder="1" applyAlignment="1">
      <alignment vertical="center"/>
    </xf>
    <xf numFmtId="0" fontId="3" fillId="0" borderId="1" xfId="7" applyFont="1" applyBorder="1" applyAlignment="1">
      <alignment horizontal="center" vertical="center"/>
    </xf>
    <xf numFmtId="176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1" xfId="7" applyFont="1" applyFill="1" applyBorder="1" applyAlignment="1">
      <alignment horizontal="center" vertical="center"/>
    </xf>
    <xf numFmtId="176" fontId="3" fillId="0" borderId="1" xfId="7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vertical="center"/>
    </xf>
    <xf numFmtId="176" fontId="3" fillId="0" borderId="1" xfId="7" applyNumberFormat="1" applyFont="1" applyBorder="1" applyAlignment="1">
      <alignment horizontal="right" vertical="center" wrapText="1"/>
    </xf>
    <xf numFmtId="0" fontId="3" fillId="0" borderId="1" xfId="7" applyFont="1" applyBorder="1" applyAlignment="1">
      <alignment vertical="center"/>
    </xf>
    <xf numFmtId="0" fontId="3" fillId="2" borderId="1" xfId="7" applyFont="1" applyFill="1" applyBorder="1" applyAlignment="1">
      <alignment horizontal="center" vertical="center"/>
    </xf>
    <xf numFmtId="176" fontId="3" fillId="2" borderId="1" xfId="7" applyNumberFormat="1" applyFont="1" applyFill="1" applyBorder="1" applyAlignment="1">
      <alignment horizontal="right" vertical="center" wrapText="1"/>
    </xf>
    <xf numFmtId="0" fontId="0" fillId="2" borderId="12" xfId="0" applyFill="1" applyBorder="1">
      <alignment vertical="center"/>
    </xf>
    <xf numFmtId="176" fontId="3" fillId="2" borderId="12" xfId="0" applyNumberFormat="1" applyFont="1" applyFill="1" applyBorder="1" applyAlignment="1">
      <alignment horizontal="right" vertical="center"/>
    </xf>
    <xf numFmtId="4" fontId="3" fillId="2" borderId="1" xfId="7" applyNumberFormat="1" applyFont="1" applyFill="1" applyBorder="1" applyAlignment="1" applyProtection="1">
      <alignment horizontal="right" vertical="center" wrapText="1"/>
    </xf>
  </cellXfs>
  <cellStyles count="62">
    <cellStyle name="常规" xfId="0" builtinId="0"/>
    <cellStyle name="千位分隔" xfId="1" builtinId="3"/>
    <cellStyle name="常规_对个人和家庭的补助" xfId="2"/>
    <cellStyle name="货币" xfId="3" builtinId="4"/>
    <cellStyle name="常规_支出总表" xfId="4"/>
    <cellStyle name="常规_支出分类汇总" xfId="5"/>
    <cellStyle name="强调文字颜色 4" xfId="6"/>
    <cellStyle name="常规_收支分科目" xfId="7"/>
    <cellStyle name="常规_车辆情况表" xfId="8"/>
    <cellStyle name="千位分隔[0]" xfId="9" builtinId="6"/>
    <cellStyle name="常规_收支总表 2" xfId="10"/>
    <cellStyle name="百分比" xfId="11" builtinId="5"/>
    <cellStyle name="标题" xfId="12"/>
    <cellStyle name="货币[0]" xfId="13" builtinId="7"/>
    <cellStyle name="常规_其他人员情况表" xfId="14"/>
    <cellStyle name="20% - 强调文字颜色 2" xfId="15"/>
    <cellStyle name="20% - 强调文字颜色 1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40% - 强调文字颜色 1" xfId="25"/>
    <cellStyle name="40% - 强调文字颜色 2" xfId="26"/>
    <cellStyle name="差" xfId="27"/>
    <cellStyle name="40% - 强调文字颜色 3" xfId="28"/>
    <cellStyle name="40% - 强调文字颜色 4" xfId="29"/>
    <cellStyle name="40% - 强调文字颜色 5" xfId="30"/>
    <cellStyle name="40% - 强调文字颜色 6" xfId="31"/>
    <cellStyle name="标题 3" xfId="32"/>
    <cellStyle name="60% - 强调文字颜色 1" xfId="33"/>
    <cellStyle name="警告文本" xfId="34"/>
    <cellStyle name="标题 4" xfId="35"/>
    <cellStyle name="60% - 强调文字颜色 2" xfId="36"/>
    <cellStyle name="60% - 强调文字颜色 3" xfId="37"/>
    <cellStyle name="输出" xfId="38"/>
    <cellStyle name="60% - 强调文字颜色 4" xfId="39"/>
    <cellStyle name="60% - 强调文字颜色 5" xfId="40"/>
    <cellStyle name="60% - 强调文字颜色 6" xfId="41"/>
    <cellStyle name="标题 1" xfId="42"/>
    <cellStyle name="标题 2" xfId="43"/>
    <cellStyle name="常规 2" xfId="44"/>
    <cellStyle name="常规 3" xfId="45"/>
    <cellStyle name="检查单元格" xfId="46"/>
    <cellStyle name="常规_工资福利支出" xfId="47"/>
    <cellStyle name="好" xfId="48"/>
    <cellStyle name="常规_商品和服务支出" xfId="49"/>
    <cellStyle name="常规_收支总表" xfId="50"/>
    <cellStyle name="常规_收支总表 3" xfId="51"/>
    <cellStyle name="解释性文本" xfId="52"/>
    <cellStyle name="常规_在职人员情况表" xfId="53"/>
    <cellStyle name="常规_项目支出" xfId="54"/>
    <cellStyle name="汇总" xfId="55"/>
    <cellStyle name="计算" xfId="56"/>
    <cellStyle name="强调文字颜色 3" xfId="57"/>
    <cellStyle name="强调文字颜色 5" xfId="58"/>
    <cellStyle name="强调文字颜色 6" xfId="59"/>
    <cellStyle name="适中" xfId="60"/>
    <cellStyle name="注释" xfId="61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customHeight="1" spans="1:6">
      <c r="A1" s="195"/>
      <c r="B1" s="195"/>
      <c r="C1" s="195"/>
      <c r="D1" s="196"/>
      <c r="E1" s="195"/>
      <c r="F1" s="197" t="s">
        <v>0</v>
      </c>
    </row>
    <row r="2" ht="20.25" customHeight="1" spans="1:6">
      <c r="A2" s="198" t="s">
        <v>1</v>
      </c>
      <c r="B2" s="198"/>
      <c r="C2" s="198"/>
      <c r="D2" s="198"/>
      <c r="E2" s="198"/>
      <c r="F2" s="198"/>
    </row>
    <row r="3" customHeight="1" spans="1:6">
      <c r="A3" s="195"/>
      <c r="B3" s="195"/>
      <c r="C3" s="195"/>
      <c r="D3" s="196"/>
      <c r="E3" s="195"/>
      <c r="F3" s="199" t="s">
        <v>2</v>
      </c>
    </row>
    <row r="4" customHeight="1" spans="1:6">
      <c r="A4" s="200" t="s">
        <v>3</v>
      </c>
      <c r="B4" s="200"/>
      <c r="C4" s="200" t="s">
        <v>4</v>
      </c>
      <c r="D4" s="201"/>
      <c r="E4" s="200" t="s">
        <v>5</v>
      </c>
      <c r="F4" s="202"/>
    </row>
    <row r="5" s="1" customFormat="1" customHeight="1" spans="1:6">
      <c r="A5" s="177" t="s">
        <v>6</v>
      </c>
      <c r="B5" s="178">
        <v>4897441.5</v>
      </c>
      <c r="C5" s="203" t="s">
        <v>7</v>
      </c>
      <c r="D5" s="69">
        <v>0</v>
      </c>
      <c r="E5" s="203" t="s">
        <v>8</v>
      </c>
      <c r="F5" s="204">
        <v>822684</v>
      </c>
    </row>
    <row r="6" s="1" customFormat="1" customHeight="1" spans="1:6">
      <c r="A6" s="177" t="s">
        <v>9</v>
      </c>
      <c r="B6" s="178">
        <v>0</v>
      </c>
      <c r="C6" s="203" t="s">
        <v>10</v>
      </c>
      <c r="D6" s="69">
        <v>0</v>
      </c>
      <c r="E6" s="203" t="s">
        <v>11</v>
      </c>
      <c r="F6" s="204">
        <v>3374757.5</v>
      </c>
    </row>
    <row r="7" s="1" customFormat="1" customHeight="1" spans="1:6">
      <c r="A7" s="177" t="s">
        <v>12</v>
      </c>
      <c r="B7" s="178">
        <v>0</v>
      </c>
      <c r="C7" s="203" t="s">
        <v>13</v>
      </c>
      <c r="D7" s="69">
        <v>0</v>
      </c>
      <c r="E7" s="203" t="s">
        <v>14</v>
      </c>
      <c r="F7" s="204">
        <v>0</v>
      </c>
    </row>
    <row r="8" s="1" customFormat="1" customHeight="1" spans="1:6">
      <c r="A8" s="177" t="s">
        <v>15</v>
      </c>
      <c r="B8" s="178">
        <v>0</v>
      </c>
      <c r="C8" s="203" t="s">
        <v>16</v>
      </c>
      <c r="D8" s="69">
        <v>0</v>
      </c>
      <c r="E8" s="203" t="s">
        <v>17</v>
      </c>
      <c r="F8" s="204">
        <v>0</v>
      </c>
    </row>
    <row r="9" s="1" customFormat="1" customHeight="1" spans="1:6">
      <c r="A9" s="188"/>
      <c r="B9" s="205"/>
      <c r="C9" s="203" t="s">
        <v>18</v>
      </c>
      <c r="D9" s="69">
        <v>0</v>
      </c>
      <c r="E9" s="203" t="s">
        <v>19</v>
      </c>
      <c r="F9" s="204">
        <v>0</v>
      </c>
    </row>
    <row r="10" s="1" customFormat="1" customHeight="1" spans="1:6">
      <c r="A10" s="188"/>
      <c r="B10" s="205"/>
      <c r="C10" s="203" t="s">
        <v>20</v>
      </c>
      <c r="D10" s="69">
        <v>0</v>
      </c>
      <c r="E10" s="203" t="s">
        <v>21</v>
      </c>
      <c r="F10" s="204">
        <v>700000</v>
      </c>
    </row>
    <row r="11" s="1" customFormat="1" customHeight="1" spans="1:6">
      <c r="A11" s="188"/>
      <c r="B11" s="205"/>
      <c r="C11" s="203" t="s">
        <v>22</v>
      </c>
      <c r="D11" s="69">
        <v>0</v>
      </c>
      <c r="E11" s="203" t="s">
        <v>23</v>
      </c>
      <c r="F11" s="204">
        <v>0</v>
      </c>
    </row>
    <row r="12" s="1" customFormat="1" customHeight="1" spans="1:6">
      <c r="A12" s="188"/>
      <c r="B12" s="206"/>
      <c r="C12" s="203" t="s">
        <v>24</v>
      </c>
      <c r="D12" s="69">
        <v>0</v>
      </c>
      <c r="E12" s="203" t="s">
        <v>25</v>
      </c>
      <c r="F12" s="204">
        <v>0</v>
      </c>
    </row>
    <row r="13" s="1" customFormat="1" customHeight="1" spans="1:6">
      <c r="A13" s="188"/>
      <c r="B13" s="206"/>
      <c r="C13" s="203" t="s">
        <v>26</v>
      </c>
      <c r="D13" s="69">
        <v>0</v>
      </c>
      <c r="E13" s="203" t="s">
        <v>27</v>
      </c>
      <c r="F13" s="204">
        <v>0</v>
      </c>
    </row>
    <row r="14" s="1" customFormat="1" customHeight="1" spans="1:6">
      <c r="A14" s="188"/>
      <c r="B14" s="206"/>
      <c r="C14" s="203" t="s">
        <v>28</v>
      </c>
      <c r="D14" s="69">
        <v>0</v>
      </c>
      <c r="E14" s="203" t="s">
        <v>29</v>
      </c>
      <c r="F14" s="204">
        <v>0</v>
      </c>
    </row>
    <row r="15" s="1" customFormat="1" customHeight="1" spans="1:6">
      <c r="A15" s="188"/>
      <c r="B15" s="206"/>
      <c r="C15" s="203" t="s">
        <v>30</v>
      </c>
      <c r="D15" s="69">
        <v>4197441.5</v>
      </c>
      <c r="E15" s="203"/>
      <c r="F15" s="205"/>
    </row>
    <row r="16" s="1" customFormat="1" customHeight="1" spans="1:6">
      <c r="A16" s="207"/>
      <c r="B16" s="206"/>
      <c r="C16" s="203" t="s">
        <v>31</v>
      </c>
      <c r="D16" s="69">
        <v>700000</v>
      </c>
      <c r="E16" s="203"/>
      <c r="F16" s="205"/>
    </row>
    <row r="17" s="1" customFormat="1" customHeight="1" spans="1:6">
      <c r="A17" s="207"/>
      <c r="B17" s="206"/>
      <c r="C17" s="203" t="s">
        <v>32</v>
      </c>
      <c r="D17" s="69">
        <v>0</v>
      </c>
      <c r="E17" s="207"/>
      <c r="F17" s="206"/>
    </row>
    <row r="18" s="1" customFormat="1" customHeight="1" spans="1:6">
      <c r="A18" s="207"/>
      <c r="B18" s="206"/>
      <c r="C18" s="203" t="s">
        <v>33</v>
      </c>
      <c r="D18" s="69">
        <v>0</v>
      </c>
      <c r="E18" s="207"/>
      <c r="F18" s="206"/>
    </row>
    <row r="19" s="1" customFormat="1" customHeight="1" spans="1:6">
      <c r="A19" s="207"/>
      <c r="B19" s="206"/>
      <c r="C19" s="203" t="s">
        <v>34</v>
      </c>
      <c r="D19" s="69">
        <v>0</v>
      </c>
      <c r="E19" s="207"/>
      <c r="F19" s="206"/>
    </row>
    <row r="20" s="1" customFormat="1" customHeight="1" spans="1:6">
      <c r="A20" s="207"/>
      <c r="B20" s="206"/>
      <c r="C20" s="203" t="s">
        <v>35</v>
      </c>
      <c r="D20" s="69">
        <v>0</v>
      </c>
      <c r="E20" s="207"/>
      <c r="F20" s="206"/>
    </row>
    <row r="21" s="1" customFormat="1" customHeight="1" spans="1:6">
      <c r="A21" s="207"/>
      <c r="B21" s="206"/>
      <c r="C21" s="203" t="s">
        <v>36</v>
      </c>
      <c r="D21" s="69">
        <v>0</v>
      </c>
      <c r="E21" s="207"/>
      <c r="F21" s="206"/>
    </row>
    <row r="22" s="1" customFormat="1" customHeight="1" spans="1:6">
      <c r="A22" s="207"/>
      <c r="B22" s="206"/>
      <c r="C22" s="203" t="s">
        <v>37</v>
      </c>
      <c r="D22" s="69">
        <v>0</v>
      </c>
      <c r="E22" s="207"/>
      <c r="F22" s="206"/>
    </row>
    <row r="23" s="1" customFormat="1" customHeight="1" spans="1:6">
      <c r="A23" s="207"/>
      <c r="B23" s="206"/>
      <c r="C23" s="203" t="s">
        <v>38</v>
      </c>
      <c r="D23" s="69">
        <v>0</v>
      </c>
      <c r="E23" s="207"/>
      <c r="F23" s="206"/>
    </row>
    <row r="24" s="1" customFormat="1" customHeight="1" spans="1:6">
      <c r="A24" s="207"/>
      <c r="B24" s="206"/>
      <c r="C24" s="203" t="s">
        <v>39</v>
      </c>
      <c r="D24" s="69">
        <v>0</v>
      </c>
      <c r="E24" s="207"/>
      <c r="F24" s="206"/>
    </row>
    <row r="25" s="1" customFormat="1" customHeight="1" spans="1:6">
      <c r="A25" s="207"/>
      <c r="B25" s="206"/>
      <c r="C25" s="203" t="s">
        <v>40</v>
      </c>
      <c r="D25" s="69">
        <v>0</v>
      </c>
      <c r="E25" s="207"/>
      <c r="F25" s="206"/>
    </row>
    <row r="26" s="1" customFormat="1" customHeight="1" spans="1:6">
      <c r="A26" s="207"/>
      <c r="B26" s="206"/>
      <c r="C26" s="203" t="s">
        <v>41</v>
      </c>
      <c r="D26" s="69">
        <v>0</v>
      </c>
      <c r="E26" s="207"/>
      <c r="F26" s="206"/>
    </row>
    <row r="27" s="1" customFormat="1" customHeight="1" spans="1:6">
      <c r="A27" s="207"/>
      <c r="B27" s="206"/>
      <c r="C27" s="203" t="s">
        <v>42</v>
      </c>
      <c r="D27" s="69">
        <v>0</v>
      </c>
      <c r="E27" s="207"/>
      <c r="F27" s="206"/>
    </row>
    <row r="28" s="1" customFormat="1" customHeight="1" spans="1:6">
      <c r="A28" s="207"/>
      <c r="B28" s="206"/>
      <c r="C28" s="203" t="s">
        <v>43</v>
      </c>
      <c r="D28" s="69">
        <v>0</v>
      </c>
      <c r="E28" s="207"/>
      <c r="F28" s="206"/>
    </row>
    <row r="29" s="1" customFormat="1" customHeight="1" spans="1:6">
      <c r="A29" s="207"/>
      <c r="B29" s="206"/>
      <c r="C29" s="203" t="s">
        <v>44</v>
      </c>
      <c r="D29" s="69">
        <v>0</v>
      </c>
      <c r="E29" s="207"/>
      <c r="F29" s="206"/>
    </row>
    <row r="30" s="1" customFormat="1" customHeight="1" spans="1:6">
      <c r="A30" s="188"/>
      <c r="B30" s="205"/>
      <c r="C30" s="203" t="s">
        <v>45</v>
      </c>
      <c r="D30" s="69">
        <v>0</v>
      </c>
      <c r="E30" s="188"/>
      <c r="F30" s="205"/>
    </row>
    <row r="31" s="1" customFormat="1" customHeight="1" spans="1:6">
      <c r="A31" s="188"/>
      <c r="B31" s="205"/>
      <c r="C31" s="203" t="s">
        <v>46</v>
      </c>
      <c r="D31" s="69">
        <v>0</v>
      </c>
      <c r="E31" s="188"/>
      <c r="F31" s="205"/>
    </row>
    <row r="32" s="1" customFormat="1" customHeight="1" spans="1:6">
      <c r="A32" s="188"/>
      <c r="B32" s="205"/>
      <c r="C32" s="203" t="s">
        <v>47</v>
      </c>
      <c r="D32" s="69">
        <v>0</v>
      </c>
      <c r="E32" s="188"/>
      <c r="F32" s="205"/>
    </row>
    <row r="33" customHeight="1" spans="1:6">
      <c r="A33" s="208" t="s">
        <v>48</v>
      </c>
      <c r="B33" s="209">
        <f>SUM(B5:B8)</f>
        <v>4897441.5</v>
      </c>
      <c r="C33" s="210" t="s">
        <v>49</v>
      </c>
      <c r="D33" s="211">
        <f>SUM(D5:D32)</f>
        <v>4897441.5</v>
      </c>
      <c r="E33" s="210" t="s">
        <v>49</v>
      </c>
      <c r="F33" s="211">
        <f>SUM(F5:F16)</f>
        <v>4897441.5</v>
      </c>
    </row>
    <row r="34" customHeight="1" spans="1:6">
      <c r="A34" s="189"/>
      <c r="B34" s="190"/>
      <c r="C34" s="212"/>
      <c r="D34" s="213"/>
      <c r="E34" s="214"/>
      <c r="F34" s="213"/>
    </row>
    <row r="35" customHeight="1" spans="1:6">
      <c r="A35" s="189"/>
      <c r="B35" s="190"/>
      <c r="C35" s="212"/>
      <c r="D35" s="213"/>
      <c r="E35" s="214"/>
      <c r="F35" s="213"/>
    </row>
    <row r="36" s="1" customFormat="1" customHeight="1" spans="1:6">
      <c r="A36" s="177" t="s">
        <v>50</v>
      </c>
      <c r="B36" s="178">
        <v>0</v>
      </c>
      <c r="C36" s="215" t="s">
        <v>51</v>
      </c>
      <c r="D36" s="216">
        <f>B40-D33</f>
        <v>0</v>
      </c>
      <c r="E36" s="215" t="s">
        <v>51</v>
      </c>
      <c r="F36" s="216">
        <f>B40-F33</f>
        <v>0</v>
      </c>
    </row>
    <row r="37" s="1" customFormat="1" customHeight="1" spans="1:6">
      <c r="A37" s="177" t="s">
        <v>52</v>
      </c>
      <c r="B37" s="178">
        <v>0</v>
      </c>
      <c r="C37" s="217"/>
      <c r="D37" s="218"/>
      <c r="E37" s="217"/>
      <c r="F37" s="69"/>
    </row>
    <row r="38" s="1" customFormat="1" spans="1:6">
      <c r="A38" s="177" t="s">
        <v>53</v>
      </c>
      <c r="B38" s="178">
        <v>0</v>
      </c>
      <c r="C38" s="207"/>
      <c r="D38" s="216"/>
      <c r="E38" s="207"/>
      <c r="F38" s="216"/>
    </row>
    <row r="39" spans="1:6">
      <c r="A39" s="189"/>
      <c r="B39" s="192"/>
      <c r="C39" s="212"/>
      <c r="D39" s="211"/>
      <c r="E39" s="214"/>
      <c r="F39" s="213"/>
    </row>
    <row r="40" s="1" customFormat="1" spans="1:6">
      <c r="A40" s="215" t="s">
        <v>54</v>
      </c>
      <c r="B40" s="219">
        <v>4897441.5</v>
      </c>
      <c r="C40" s="215" t="s">
        <v>55</v>
      </c>
      <c r="D40" s="216">
        <f>D33+D36</f>
        <v>4897441.5</v>
      </c>
      <c r="E40" s="215" t="s">
        <v>55</v>
      </c>
      <c r="F40" s="216">
        <f>F33+F36</f>
        <v>4897441.5</v>
      </c>
    </row>
  </sheetData>
  <sheetProtection sheet="1" formatCells="0" formatColumns="0" formatRows="0"/>
  <mergeCells count="4">
    <mergeCell ref="A2:F2"/>
    <mergeCell ref="A4:B4"/>
    <mergeCell ref="C4:D4"/>
    <mergeCell ref="E4:F4"/>
  </mergeCells>
  <pageMargins left="0.393055555555556" right="0.393055555555556" top="0.984027777777778" bottom="0.984027777777778" header="0.511805555555556" footer="0.511805555555556"/>
  <pageSetup paperSize="9" scale="95" orientation="portrait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2"/>
  <sheetViews>
    <sheetView showGridLines="0" showZeros="0" workbookViewId="0">
      <selection activeCell="R4" sqref="$A4:$XFD12"/>
    </sheetView>
  </sheetViews>
  <sheetFormatPr defaultColWidth="9" defaultRowHeight="14.25"/>
  <cols>
    <col min="1" max="1" width="9.125" customWidth="1"/>
    <col min="2" max="2" width="12.25" customWidth="1"/>
    <col min="3" max="3" width="14" customWidth="1"/>
    <col min="4" max="4" width="6.875" customWidth="1"/>
    <col min="5" max="5" width="0.25" hidden="1" customWidth="1"/>
    <col min="6" max="6" width="9.75" hidden="1" customWidth="1"/>
    <col min="7" max="7" width="9" hidden="1" customWidth="1"/>
    <col min="8" max="8" width="9.875" hidden="1" customWidth="1"/>
    <col min="9" max="13" width="11" customWidth="1"/>
    <col min="14" max="15" width="11" hidden="1" customWidth="1"/>
    <col min="16" max="16" width="11" customWidth="1"/>
    <col min="17" max="17" width="14.125" customWidth="1"/>
  </cols>
  <sheetData>
    <row r="1" customHeight="1" spans="17:17">
      <c r="Q1" s="10" t="s">
        <v>209</v>
      </c>
    </row>
    <row r="2" customHeight="1" spans="3:17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customHeight="1" spans="17:17">
      <c r="Q3" s="10" t="s">
        <v>56</v>
      </c>
    </row>
    <row r="4" ht="50" customHeight="1" spans="1:17">
      <c r="A4" s="21" t="s">
        <v>81</v>
      </c>
      <c r="B4" s="21" t="s">
        <v>82</v>
      </c>
      <c r="C4" s="22" t="s">
        <v>210</v>
      </c>
      <c r="D4" s="22" t="s">
        <v>211</v>
      </c>
      <c r="E4" s="22" t="s">
        <v>212</v>
      </c>
      <c r="F4" s="22" t="s">
        <v>213</v>
      </c>
      <c r="G4" s="22" t="s">
        <v>214</v>
      </c>
      <c r="H4" s="22" t="s">
        <v>215</v>
      </c>
      <c r="I4" s="22" t="s">
        <v>216</v>
      </c>
      <c r="J4" s="22" t="s">
        <v>217</v>
      </c>
      <c r="K4" s="22" t="s">
        <v>136</v>
      </c>
      <c r="L4" s="22" t="s">
        <v>218</v>
      </c>
      <c r="M4" s="22" t="s">
        <v>219</v>
      </c>
      <c r="N4" s="22" t="s">
        <v>165</v>
      </c>
      <c r="O4" s="22" t="s">
        <v>220</v>
      </c>
      <c r="P4" s="22" t="s">
        <v>221</v>
      </c>
      <c r="Q4" s="22" t="s">
        <v>222</v>
      </c>
    </row>
    <row r="5" ht="50" customHeight="1" spans="1:17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ht="50" customHeight="1" spans="1:17">
      <c r="A6" s="3" t="s">
        <v>88</v>
      </c>
      <c r="B6" s="3" t="s">
        <v>88</v>
      </c>
      <c r="C6" s="3" t="s">
        <v>88</v>
      </c>
      <c r="D6" s="25" t="s">
        <v>88</v>
      </c>
      <c r="E6" s="3" t="s">
        <v>88</v>
      </c>
      <c r="F6" s="3" t="s">
        <v>88</v>
      </c>
      <c r="G6" s="3" t="s">
        <v>88</v>
      </c>
      <c r="H6" s="3" t="s">
        <v>88</v>
      </c>
      <c r="I6" s="3" t="s">
        <v>88</v>
      </c>
      <c r="J6" s="3">
        <v>1</v>
      </c>
      <c r="K6" s="3">
        <v>13</v>
      </c>
      <c r="L6" s="3">
        <v>14</v>
      </c>
      <c r="M6" s="3">
        <v>15</v>
      </c>
      <c r="N6" s="3">
        <v>16</v>
      </c>
      <c r="O6" s="3">
        <v>17</v>
      </c>
      <c r="P6" s="3">
        <v>18</v>
      </c>
      <c r="Q6" s="3">
        <v>19</v>
      </c>
    </row>
    <row r="7" s="1" customFormat="1" ht="50" customHeight="1" spans="1:17">
      <c r="A7" s="7"/>
      <c r="B7" s="8" t="s">
        <v>89</v>
      </c>
      <c r="C7" s="8"/>
      <c r="D7" s="7"/>
      <c r="E7" s="7"/>
      <c r="F7" s="7"/>
      <c r="G7" s="7"/>
      <c r="H7" s="7"/>
      <c r="I7" s="26">
        <v>11982</v>
      </c>
      <c r="J7" s="26">
        <v>23964</v>
      </c>
      <c r="K7" s="26">
        <v>16479</v>
      </c>
      <c r="L7" s="26">
        <v>2630</v>
      </c>
      <c r="M7" s="26">
        <v>893</v>
      </c>
      <c r="N7" s="26">
        <v>0</v>
      </c>
      <c r="O7" s="26">
        <v>0</v>
      </c>
      <c r="P7" s="26">
        <v>43966</v>
      </c>
      <c r="Q7" s="26">
        <v>55948</v>
      </c>
    </row>
    <row r="8" ht="50" customHeight="1" spans="1:17">
      <c r="A8" s="7" t="s">
        <v>90</v>
      </c>
      <c r="B8" s="8" t="s">
        <v>91</v>
      </c>
      <c r="C8" s="8" t="s">
        <v>223</v>
      </c>
      <c r="D8" s="7" t="s">
        <v>224</v>
      </c>
      <c r="E8" s="7"/>
      <c r="F8" s="7"/>
      <c r="G8" s="7"/>
      <c r="H8" s="7"/>
      <c r="I8" s="26">
        <v>2061</v>
      </c>
      <c r="J8" s="26">
        <v>4122</v>
      </c>
      <c r="K8" s="26">
        <v>3185</v>
      </c>
      <c r="L8" s="26">
        <v>450</v>
      </c>
      <c r="M8" s="26">
        <v>0</v>
      </c>
      <c r="N8" s="26">
        <v>0</v>
      </c>
      <c r="O8" s="26">
        <v>0</v>
      </c>
      <c r="P8" s="26">
        <v>7757</v>
      </c>
      <c r="Q8" s="26">
        <v>9818</v>
      </c>
    </row>
    <row r="9" ht="50" customHeight="1" spans="1:17">
      <c r="A9" s="7" t="s">
        <v>90</v>
      </c>
      <c r="B9" s="8" t="s">
        <v>91</v>
      </c>
      <c r="C9" s="8" t="s">
        <v>225</v>
      </c>
      <c r="D9" s="7" t="s">
        <v>224</v>
      </c>
      <c r="E9" s="7"/>
      <c r="F9" s="7"/>
      <c r="G9" s="7"/>
      <c r="H9" s="7"/>
      <c r="I9" s="26">
        <v>2994</v>
      </c>
      <c r="J9" s="26">
        <v>5988</v>
      </c>
      <c r="K9" s="26">
        <v>3485</v>
      </c>
      <c r="L9" s="26">
        <v>650</v>
      </c>
      <c r="M9" s="26">
        <v>394</v>
      </c>
      <c r="N9" s="26">
        <v>0</v>
      </c>
      <c r="O9" s="26">
        <v>0</v>
      </c>
      <c r="P9" s="26">
        <v>10517</v>
      </c>
      <c r="Q9" s="26">
        <v>13511</v>
      </c>
    </row>
    <row r="10" ht="50" customHeight="1" spans="1:17">
      <c r="A10" s="7" t="s">
        <v>90</v>
      </c>
      <c r="B10" s="8" t="s">
        <v>91</v>
      </c>
      <c r="C10" s="8" t="s">
        <v>226</v>
      </c>
      <c r="D10" s="7" t="s">
        <v>224</v>
      </c>
      <c r="E10" s="7"/>
      <c r="F10" s="7"/>
      <c r="G10" s="7"/>
      <c r="H10" s="7"/>
      <c r="I10" s="26">
        <v>2117</v>
      </c>
      <c r="J10" s="26">
        <v>4234</v>
      </c>
      <c r="K10" s="26">
        <v>3185</v>
      </c>
      <c r="L10" s="26">
        <v>450</v>
      </c>
      <c r="M10" s="26">
        <v>125</v>
      </c>
      <c r="N10" s="26">
        <v>0</v>
      </c>
      <c r="O10" s="26">
        <v>0</v>
      </c>
      <c r="P10" s="26">
        <v>7994</v>
      </c>
      <c r="Q10" s="26">
        <v>10111</v>
      </c>
    </row>
    <row r="11" ht="50" customHeight="1" spans="1:17">
      <c r="A11" s="7" t="s">
        <v>90</v>
      </c>
      <c r="B11" s="8" t="s">
        <v>91</v>
      </c>
      <c r="C11" s="8" t="s">
        <v>227</v>
      </c>
      <c r="D11" s="7" t="s">
        <v>224</v>
      </c>
      <c r="E11" s="7"/>
      <c r="F11" s="7"/>
      <c r="G11" s="7"/>
      <c r="H11" s="7"/>
      <c r="I11" s="26">
        <v>2435</v>
      </c>
      <c r="J11" s="26">
        <v>4870</v>
      </c>
      <c r="K11" s="26">
        <v>3312</v>
      </c>
      <c r="L11" s="26">
        <v>540</v>
      </c>
      <c r="M11" s="26">
        <v>219</v>
      </c>
      <c r="N11" s="26">
        <v>0</v>
      </c>
      <c r="O11" s="26">
        <v>0</v>
      </c>
      <c r="P11" s="26">
        <v>8941</v>
      </c>
      <c r="Q11" s="26">
        <v>11376</v>
      </c>
    </row>
    <row r="12" ht="50" customHeight="1" spans="1:17">
      <c r="A12" s="7" t="s">
        <v>90</v>
      </c>
      <c r="B12" s="8" t="s">
        <v>91</v>
      </c>
      <c r="C12" s="8" t="s">
        <v>228</v>
      </c>
      <c r="D12" s="7" t="s">
        <v>224</v>
      </c>
      <c r="E12" s="7"/>
      <c r="F12" s="7"/>
      <c r="G12" s="7"/>
      <c r="H12" s="7"/>
      <c r="I12" s="26">
        <v>2375</v>
      </c>
      <c r="J12" s="26">
        <v>4750</v>
      </c>
      <c r="K12" s="26">
        <v>3312</v>
      </c>
      <c r="L12" s="26">
        <v>540</v>
      </c>
      <c r="M12" s="26">
        <v>155</v>
      </c>
      <c r="N12" s="26">
        <v>0</v>
      </c>
      <c r="O12" s="26">
        <v>0</v>
      </c>
      <c r="P12" s="26">
        <v>8757</v>
      </c>
      <c r="Q12" s="26">
        <v>11132</v>
      </c>
    </row>
  </sheetData>
  <sheetProtection sheet="1" formatCells="0" formatColumns="0" formatRows="0"/>
  <mergeCells count="17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showGridLines="0" showZeros="0" workbookViewId="0">
      <selection activeCell="A1" sqref="A1"/>
    </sheetView>
  </sheetViews>
  <sheetFormatPr defaultColWidth="9" defaultRowHeight="14.25" outlineLevelRow="5" outlineLevelCol="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customHeight="1" spans="6:6">
      <c r="F1" s="10" t="s">
        <v>229</v>
      </c>
    </row>
    <row r="2" ht="20.25" customHeight="1" spans="3:6">
      <c r="C2" s="14"/>
      <c r="D2" s="14"/>
      <c r="E2" s="14"/>
      <c r="F2" s="2"/>
    </row>
    <row r="3" customHeight="1" spans="6:6">
      <c r="F3" s="10" t="s">
        <v>56</v>
      </c>
    </row>
    <row r="4" customHeight="1" spans="1:6">
      <c r="A4" s="3" t="s">
        <v>81</v>
      </c>
      <c r="B4" s="3" t="s">
        <v>82</v>
      </c>
      <c r="C4" s="15" t="s">
        <v>210</v>
      </c>
      <c r="D4" s="15" t="s">
        <v>211</v>
      </c>
      <c r="E4" s="15" t="s">
        <v>230</v>
      </c>
      <c r="F4" s="16" t="s">
        <v>231</v>
      </c>
    </row>
    <row r="5" customHeight="1" spans="1:6">
      <c r="A5" s="3" t="s">
        <v>88</v>
      </c>
      <c r="B5" s="3" t="s">
        <v>88</v>
      </c>
      <c r="C5" s="17" t="s">
        <v>88</v>
      </c>
      <c r="D5" s="17" t="s">
        <v>88</v>
      </c>
      <c r="E5" s="17" t="s">
        <v>88</v>
      </c>
      <c r="F5" s="18">
        <v>2</v>
      </c>
    </row>
    <row r="6" s="1" customFormat="1" customHeight="1" spans="1:6">
      <c r="A6" s="7"/>
      <c r="B6" s="8"/>
      <c r="C6" s="19"/>
      <c r="D6" s="19"/>
      <c r="E6" s="19"/>
      <c r="F6" s="20"/>
    </row>
  </sheetData>
  <sheetProtection sheet="1" formatCells="0" formatColumns="0" formatRows="0"/>
  <pageMargins left="0.393055555555556" right="0.15625" top="0.984027777777778" bottom="0.786805555555556" header="0.511805555555556" footer="0.511805555555556"/>
  <pageSetup paperSize="9" orientation="landscape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showGridLines="0" showZeros="0" tabSelected="1" workbookViewId="0">
      <selection activeCell="A1" sqref="A1"/>
    </sheetView>
  </sheetViews>
  <sheetFormatPr defaultColWidth="9" defaultRowHeight="14.25" outlineLevelRow="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customHeight="1" spans="12:12">
      <c r="L1" s="10" t="s">
        <v>232</v>
      </c>
    </row>
    <row r="2" ht="20.25" customHeight="1" spans="3:12">
      <c r="C2" s="2" t="s">
        <v>233</v>
      </c>
      <c r="D2" s="2"/>
      <c r="E2" s="2"/>
      <c r="F2" s="2"/>
      <c r="G2" s="2"/>
      <c r="H2" s="2"/>
      <c r="I2" s="2"/>
      <c r="J2" s="2"/>
      <c r="K2" s="2"/>
      <c r="L2" s="2"/>
    </row>
    <row r="3" customHeight="1" spans="12:12">
      <c r="L3" s="10" t="s">
        <v>56</v>
      </c>
    </row>
    <row r="4" ht="24" customHeight="1" spans="1:12">
      <c r="A4" s="3" t="s">
        <v>81</v>
      </c>
      <c r="B4" s="3" t="s">
        <v>82</v>
      </c>
      <c r="C4" s="4" t="s">
        <v>234</v>
      </c>
      <c r="D4" s="5" t="s">
        <v>235</v>
      </c>
      <c r="E4" s="5" t="s">
        <v>236</v>
      </c>
      <c r="F4" s="5" t="s">
        <v>237</v>
      </c>
      <c r="G4" s="5" t="s">
        <v>238</v>
      </c>
      <c r="H4" s="5" t="s">
        <v>239</v>
      </c>
      <c r="I4" s="5" t="s">
        <v>240</v>
      </c>
      <c r="J4" s="5" t="s">
        <v>241</v>
      </c>
      <c r="K4" s="11" t="s">
        <v>242</v>
      </c>
      <c r="L4" s="5" t="s">
        <v>243</v>
      </c>
    </row>
    <row r="5" customHeight="1" spans="1:12">
      <c r="A5" s="3" t="s">
        <v>88</v>
      </c>
      <c r="B5" s="3" t="s">
        <v>88</v>
      </c>
      <c r="C5" s="6" t="s">
        <v>88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="1" customFormat="1" customHeight="1" spans="1:12">
      <c r="A6" s="7"/>
      <c r="B6" s="8"/>
      <c r="C6" s="9"/>
      <c r="D6" s="9"/>
      <c r="E6" s="9"/>
      <c r="F6" s="9"/>
      <c r="G6" s="9"/>
      <c r="H6" s="9"/>
      <c r="I6" s="9"/>
      <c r="J6" s="9"/>
      <c r="K6" s="12"/>
      <c r="L6" s="13"/>
    </row>
  </sheetData>
  <sheetProtection sheet="1" formatCells="0" formatColumns="0" formatRows="0"/>
  <pageMargins left="0.354166666666667" right="0.15625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customHeight="1" spans="1:4">
      <c r="A1" s="170"/>
      <c r="B1" s="171"/>
      <c r="C1" s="171"/>
      <c r="D1" s="171" t="s">
        <v>0</v>
      </c>
    </row>
    <row r="2" ht="20.25" customHeight="1" spans="1:4">
      <c r="A2" s="172" t="s">
        <v>1</v>
      </c>
      <c r="B2" s="172"/>
      <c r="C2" s="172"/>
      <c r="D2" s="172"/>
    </row>
    <row r="3" customHeight="1" spans="1:4">
      <c r="A3" s="173"/>
      <c r="B3" s="174"/>
      <c r="C3" s="174"/>
      <c r="D3" s="171" t="s">
        <v>56</v>
      </c>
    </row>
    <row r="4" customHeight="1" spans="1:4">
      <c r="A4" s="175" t="s">
        <v>57</v>
      </c>
      <c r="B4" s="175"/>
      <c r="C4" s="175" t="s">
        <v>58</v>
      </c>
      <c r="D4" s="175"/>
    </row>
    <row r="5" ht="18.75" customHeight="1" spans="1:4">
      <c r="A5" s="175" t="s">
        <v>59</v>
      </c>
      <c r="B5" s="176" t="s">
        <v>60</v>
      </c>
      <c r="C5" s="175" t="s">
        <v>61</v>
      </c>
      <c r="D5" s="176" t="s">
        <v>60</v>
      </c>
    </row>
    <row r="6" s="1" customFormat="1" customHeight="1" spans="1:4">
      <c r="A6" s="177" t="s">
        <v>6</v>
      </c>
      <c r="B6" s="178">
        <v>4897441.5</v>
      </c>
      <c r="C6" s="179" t="s">
        <v>62</v>
      </c>
      <c r="D6" s="69">
        <v>897441.5</v>
      </c>
    </row>
    <row r="7" s="1" customFormat="1" customHeight="1" spans="1:4">
      <c r="A7" s="177" t="s">
        <v>9</v>
      </c>
      <c r="B7" s="178">
        <v>0</v>
      </c>
      <c r="C7" s="180" t="s">
        <v>63</v>
      </c>
      <c r="D7" s="69">
        <v>822684</v>
      </c>
    </row>
    <row r="8" s="1" customFormat="1" customHeight="1" spans="1:4">
      <c r="A8" s="177" t="s">
        <v>12</v>
      </c>
      <c r="B8" s="178">
        <v>0</v>
      </c>
      <c r="C8" s="180" t="s">
        <v>64</v>
      </c>
      <c r="D8" s="69">
        <v>74757.5</v>
      </c>
    </row>
    <row r="9" s="1" customFormat="1" customHeight="1" spans="1:4">
      <c r="A9" s="177" t="s">
        <v>15</v>
      </c>
      <c r="B9" s="178">
        <v>0</v>
      </c>
      <c r="C9" s="181" t="s">
        <v>65</v>
      </c>
      <c r="D9" s="69">
        <v>0</v>
      </c>
    </row>
    <row r="10" s="1" customFormat="1" customHeight="1" spans="1:4">
      <c r="A10" s="180"/>
      <c r="B10" s="69"/>
      <c r="C10" s="180" t="s">
        <v>66</v>
      </c>
      <c r="D10" s="69">
        <v>4000000</v>
      </c>
    </row>
    <row r="11" s="1" customFormat="1" customHeight="1" spans="1:4">
      <c r="A11" s="181"/>
      <c r="B11" s="69"/>
      <c r="C11" s="180" t="s">
        <v>67</v>
      </c>
      <c r="D11" s="69">
        <v>4000000</v>
      </c>
    </row>
    <row r="12" s="1" customFormat="1" customHeight="1" spans="1:4">
      <c r="A12" s="181"/>
      <c r="B12" s="69"/>
      <c r="C12" s="180" t="s">
        <v>68</v>
      </c>
      <c r="D12" s="69">
        <v>0</v>
      </c>
    </row>
    <row r="13" s="1" customFormat="1" customHeight="1" spans="1:4">
      <c r="A13" s="180"/>
      <c r="B13" s="182"/>
      <c r="C13" s="183" t="s">
        <v>69</v>
      </c>
      <c r="D13" s="69">
        <v>0</v>
      </c>
    </row>
    <row r="14" s="1" customFormat="1" customHeight="1" spans="1:4">
      <c r="A14" s="180"/>
      <c r="B14" s="182"/>
      <c r="C14" s="180" t="s">
        <v>70</v>
      </c>
      <c r="D14" s="69">
        <v>0</v>
      </c>
    </row>
    <row r="15" s="1" customFormat="1" customHeight="1" spans="1:4">
      <c r="A15" s="184"/>
      <c r="B15" s="185"/>
      <c r="C15" s="186" t="s">
        <v>71</v>
      </c>
      <c r="D15" s="69">
        <v>0</v>
      </c>
    </row>
    <row r="16" s="1" customFormat="1" customHeight="1" spans="1:4">
      <c r="A16" s="184"/>
      <c r="B16" s="185"/>
      <c r="C16" s="180" t="s">
        <v>72</v>
      </c>
      <c r="D16" s="69">
        <v>0</v>
      </c>
    </row>
    <row r="17" s="1" customFormat="1" ht="13.5" customHeight="1" spans="1:4">
      <c r="A17" s="184"/>
      <c r="B17" s="185"/>
      <c r="C17" s="180" t="s">
        <v>73</v>
      </c>
      <c r="D17" s="185">
        <v>0</v>
      </c>
    </row>
    <row r="18" customHeight="1" spans="1:4">
      <c r="A18" s="175" t="s">
        <v>48</v>
      </c>
      <c r="B18" s="187">
        <f>SUM(B6:B9)</f>
        <v>4897441.5</v>
      </c>
      <c r="C18" s="175" t="s">
        <v>49</v>
      </c>
      <c r="D18" s="187">
        <f>D6+D10+D17</f>
        <v>4897441.5</v>
      </c>
    </row>
    <row r="19" s="1" customFormat="1" customHeight="1" spans="1:4">
      <c r="A19" s="177"/>
      <c r="B19" s="188"/>
      <c r="C19" s="180" t="s">
        <v>74</v>
      </c>
      <c r="D19" s="69">
        <v>0</v>
      </c>
    </row>
    <row r="20" s="1" customFormat="1" customHeight="1" spans="1:4">
      <c r="A20" s="177"/>
      <c r="B20" s="188"/>
      <c r="C20" s="180" t="s">
        <v>75</v>
      </c>
      <c r="D20" s="69">
        <v>0</v>
      </c>
    </row>
    <row r="21" customHeight="1" spans="1:4">
      <c r="A21" s="189"/>
      <c r="B21" s="190"/>
      <c r="C21" s="191"/>
      <c r="D21" s="192"/>
    </row>
    <row r="22" s="1" customFormat="1" customHeight="1" spans="1:4">
      <c r="A22" s="177" t="s">
        <v>50</v>
      </c>
      <c r="B22" s="178">
        <v>0</v>
      </c>
      <c r="C22" s="179"/>
      <c r="D22" s="69"/>
    </row>
    <row r="23" s="1" customFormat="1" customHeight="1" spans="1:4">
      <c r="A23" s="177" t="s">
        <v>52</v>
      </c>
      <c r="B23" s="178">
        <v>0</v>
      </c>
      <c r="C23" s="184"/>
      <c r="D23" s="69"/>
    </row>
    <row r="24" s="1" customFormat="1" spans="1:4">
      <c r="A24" s="177" t="s">
        <v>53</v>
      </c>
      <c r="B24" s="178">
        <v>0</v>
      </c>
      <c r="C24" s="180" t="s">
        <v>76</v>
      </c>
      <c r="D24" s="69">
        <v>0</v>
      </c>
    </row>
    <row r="25" spans="1:4">
      <c r="A25" s="193"/>
      <c r="B25" s="192"/>
      <c r="C25" s="194"/>
      <c r="D25" s="192"/>
    </row>
    <row r="26" spans="1:4">
      <c r="A26" s="193"/>
      <c r="B26" s="192"/>
      <c r="C26" s="194"/>
      <c r="D26" s="192"/>
    </row>
    <row r="27" spans="1:4">
      <c r="A27" s="193"/>
      <c r="B27" s="192"/>
      <c r="C27" s="190"/>
      <c r="D27" s="192"/>
    </row>
    <row r="28" spans="1:4">
      <c r="A28" s="175" t="s">
        <v>77</v>
      </c>
      <c r="B28" s="187">
        <f>SUM(B18:B24)</f>
        <v>4897441.5</v>
      </c>
      <c r="C28" s="175" t="s">
        <v>78</v>
      </c>
      <c r="D28" s="187">
        <f>SUM(D18:D24)</f>
        <v>4897441.5</v>
      </c>
    </row>
  </sheetData>
  <sheetProtection sheet="1" formatCells="0" formatColumns="0" formatRows="0"/>
  <mergeCells count="3">
    <mergeCell ref="A2:D2"/>
    <mergeCell ref="A4:B4"/>
    <mergeCell ref="C4:D4"/>
  </mergeCells>
  <pageMargins left="0.75" right="0.75" top="1" bottom="1" header="0.5" footer="0.5"/>
  <pageSetup paperSize="9" orientation="portrait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customHeight="1" spans="10:10">
      <c r="J1" s="10" t="s">
        <v>79</v>
      </c>
    </row>
    <row r="2" ht="20.25" customHeight="1" spans="1:10">
      <c r="A2" s="2" t="s">
        <v>80</v>
      </c>
      <c r="B2" s="14"/>
      <c r="C2" s="14"/>
      <c r="D2" s="14"/>
      <c r="E2" s="14"/>
      <c r="F2" s="14"/>
      <c r="G2" s="14"/>
      <c r="H2" s="14"/>
      <c r="I2" s="14"/>
      <c r="J2" s="14"/>
    </row>
    <row r="3" customHeight="1" spans="10:10">
      <c r="J3" s="10" t="s">
        <v>56</v>
      </c>
    </row>
    <row r="4" ht="36" customHeight="1" spans="1:10">
      <c r="A4" s="166" t="s">
        <v>81</v>
      </c>
      <c r="B4" s="166" t="s">
        <v>82</v>
      </c>
      <c r="C4" s="166" t="s">
        <v>83</v>
      </c>
      <c r="D4" s="166" t="s">
        <v>84</v>
      </c>
      <c r="E4" s="166" t="s">
        <v>85</v>
      </c>
      <c r="F4" s="166" t="s">
        <v>86</v>
      </c>
      <c r="G4" s="166" t="s">
        <v>87</v>
      </c>
      <c r="H4" s="166" t="s">
        <v>50</v>
      </c>
      <c r="I4" s="166" t="s">
        <v>53</v>
      </c>
      <c r="J4" s="166" t="s">
        <v>52</v>
      </c>
    </row>
    <row r="5" customHeight="1" spans="1:10">
      <c r="A5" s="3" t="s">
        <v>88</v>
      </c>
      <c r="B5" s="3" t="s">
        <v>88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</row>
    <row r="6" s="1" customFormat="1" customHeight="1" spans="1:10">
      <c r="A6" s="167"/>
      <c r="B6" s="168" t="s">
        <v>89</v>
      </c>
      <c r="C6" s="169">
        <v>4897441.5</v>
      </c>
      <c r="D6" s="169">
        <v>4897441.5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</row>
    <row r="7" customHeight="1" spans="1:10">
      <c r="A7" s="167" t="s">
        <v>90</v>
      </c>
      <c r="B7" s="168" t="s">
        <v>91</v>
      </c>
      <c r="C7" s="169">
        <v>4897441.5</v>
      </c>
      <c r="D7" s="169">
        <v>4897441.5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</row>
  </sheetData>
  <sheetProtection sheet="1" formatCells="0" formatColumns="0" formatRows="0"/>
  <pageMargins left="0.747916666666667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3"/>
  <sheetViews>
    <sheetView showGridLines="0" showZeros="0" workbookViewId="0">
      <selection activeCell="A1" sqref="A1"/>
    </sheetView>
  </sheetViews>
  <sheetFormatPr defaultColWidth="9"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6" max="6" width="10.375"/>
    <col min="7" max="10" width="8.375" customWidth="1"/>
    <col min="11" max="21" width="6.75" customWidth="1"/>
  </cols>
  <sheetData>
    <row r="1" customHeight="1" spans="1:21">
      <c r="A1" s="145"/>
      <c r="B1" s="146"/>
      <c r="C1" s="146"/>
      <c r="D1" s="147"/>
      <c r="E1" s="14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62"/>
      <c r="U1" s="147" t="s">
        <v>92</v>
      </c>
    </row>
    <row r="2" ht="20.25" customHeight="1" spans="1:21">
      <c r="A2" s="149" t="s">
        <v>93</v>
      </c>
      <c r="B2" s="149"/>
      <c r="C2" s="149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customHeight="1" spans="1:21">
      <c r="A3" s="146"/>
      <c r="B3" s="146"/>
      <c r="C3" s="146"/>
      <c r="D3" s="146"/>
      <c r="E3" s="148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62"/>
      <c r="U3" s="163" t="s">
        <v>56</v>
      </c>
    </row>
    <row r="4" customHeight="1" spans="1:21">
      <c r="A4" s="151" t="s">
        <v>94</v>
      </c>
      <c r="B4" s="151"/>
      <c r="C4" s="151"/>
      <c r="D4" s="152" t="s">
        <v>81</v>
      </c>
      <c r="E4" s="153" t="s">
        <v>95</v>
      </c>
      <c r="F4" s="154" t="s">
        <v>96</v>
      </c>
      <c r="G4" s="153" t="s">
        <v>97</v>
      </c>
      <c r="H4" s="153"/>
      <c r="I4" s="153"/>
      <c r="J4" s="157"/>
      <c r="K4" s="158" t="s">
        <v>98</v>
      </c>
      <c r="L4" s="158"/>
      <c r="M4" s="158"/>
      <c r="N4" s="158"/>
      <c r="O4" s="158"/>
      <c r="P4" s="158"/>
      <c r="Q4" s="158"/>
      <c r="R4" s="152" t="s">
        <v>99</v>
      </c>
      <c r="S4" s="154" t="s">
        <v>100</v>
      </c>
      <c r="T4" s="157" t="s">
        <v>101</v>
      </c>
      <c r="U4" s="164" t="s">
        <v>102</v>
      </c>
    </row>
    <row r="5" ht="24" customHeight="1" spans="1:21">
      <c r="A5" s="151"/>
      <c r="B5" s="151"/>
      <c r="C5" s="151"/>
      <c r="D5" s="152"/>
      <c r="E5" s="153"/>
      <c r="F5" s="154"/>
      <c r="G5" s="154" t="s">
        <v>103</v>
      </c>
      <c r="H5" s="153" t="s">
        <v>104</v>
      </c>
      <c r="I5" s="153" t="s">
        <v>105</v>
      </c>
      <c r="J5" s="154" t="s">
        <v>106</v>
      </c>
      <c r="K5" s="159" t="s">
        <v>103</v>
      </c>
      <c r="L5" s="160" t="s">
        <v>107</v>
      </c>
      <c r="M5" s="160" t="s">
        <v>108</v>
      </c>
      <c r="N5" s="161" t="s">
        <v>109</v>
      </c>
      <c r="O5" s="160" t="s">
        <v>110</v>
      </c>
      <c r="P5" s="160" t="s">
        <v>111</v>
      </c>
      <c r="Q5" s="160" t="s">
        <v>112</v>
      </c>
      <c r="R5" s="153"/>
      <c r="S5" s="154"/>
      <c r="T5" s="157"/>
      <c r="U5" s="164"/>
    </row>
    <row r="6" ht="19.5" customHeight="1" spans="1:21">
      <c r="A6" s="155" t="s">
        <v>113</v>
      </c>
      <c r="B6" s="153" t="s">
        <v>114</v>
      </c>
      <c r="C6" s="153" t="s">
        <v>115</v>
      </c>
      <c r="D6" s="153"/>
      <c r="E6" s="153"/>
      <c r="F6" s="154"/>
      <c r="G6" s="154"/>
      <c r="H6" s="156"/>
      <c r="I6" s="153"/>
      <c r="J6" s="154"/>
      <c r="K6" s="153"/>
      <c r="L6" s="160"/>
      <c r="M6" s="160"/>
      <c r="N6" s="161"/>
      <c r="O6" s="160"/>
      <c r="P6" s="160"/>
      <c r="Q6" s="160"/>
      <c r="R6" s="153"/>
      <c r="S6" s="154"/>
      <c r="T6" s="157"/>
      <c r="U6" s="165"/>
    </row>
    <row r="7" customHeight="1" spans="1:21">
      <c r="A7" s="151" t="s">
        <v>88</v>
      </c>
      <c r="B7" s="154" t="s">
        <v>88</v>
      </c>
      <c r="C7" s="154" t="s">
        <v>88</v>
      </c>
      <c r="D7" s="154" t="s">
        <v>88</v>
      </c>
      <c r="E7" s="154" t="s">
        <v>88</v>
      </c>
      <c r="F7" s="154">
        <v>1</v>
      </c>
      <c r="G7" s="154">
        <v>2</v>
      </c>
      <c r="H7" s="154">
        <v>3</v>
      </c>
      <c r="I7" s="154">
        <v>4</v>
      </c>
      <c r="J7" s="154">
        <v>5</v>
      </c>
      <c r="K7" s="154">
        <v>6</v>
      </c>
      <c r="L7" s="154">
        <v>7</v>
      </c>
      <c r="M7" s="154">
        <v>8</v>
      </c>
      <c r="N7" s="154">
        <v>9</v>
      </c>
      <c r="O7" s="154">
        <v>10</v>
      </c>
      <c r="P7" s="154">
        <v>11</v>
      </c>
      <c r="Q7" s="154">
        <v>12</v>
      </c>
      <c r="R7" s="154">
        <v>13</v>
      </c>
      <c r="S7" s="154">
        <v>14</v>
      </c>
      <c r="T7" s="154">
        <v>15</v>
      </c>
      <c r="U7" s="154">
        <v>16</v>
      </c>
    </row>
    <row r="8" s="1" customFormat="1" customHeight="1" spans="1:21">
      <c r="A8" s="7"/>
      <c r="B8" s="7"/>
      <c r="C8" s="7"/>
      <c r="D8" s="7"/>
      <c r="E8" s="8" t="s">
        <v>89</v>
      </c>
      <c r="F8" s="69">
        <v>4897441.5</v>
      </c>
      <c r="G8" s="69">
        <v>897441.5</v>
      </c>
      <c r="H8" s="69">
        <v>822684</v>
      </c>
      <c r="I8" s="69">
        <v>74757.5</v>
      </c>
      <c r="J8" s="69">
        <v>0</v>
      </c>
      <c r="K8" s="69">
        <v>4000000</v>
      </c>
      <c r="L8" s="69">
        <v>4000000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customHeight="1" spans="1:21">
      <c r="A9" s="7"/>
      <c r="B9" s="7"/>
      <c r="C9" s="7"/>
      <c r="D9" s="7" t="s">
        <v>90</v>
      </c>
      <c r="E9" s="8" t="s">
        <v>91</v>
      </c>
      <c r="F9" s="69">
        <v>4897441.5</v>
      </c>
      <c r="G9" s="69">
        <v>897441.5</v>
      </c>
      <c r="H9" s="69">
        <v>822684</v>
      </c>
      <c r="I9" s="69">
        <v>74757.5</v>
      </c>
      <c r="J9" s="69">
        <v>0</v>
      </c>
      <c r="K9" s="69">
        <v>4000000</v>
      </c>
      <c r="L9" s="69">
        <v>4000000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customHeight="1" spans="1:21">
      <c r="A10" s="7" t="s">
        <v>116</v>
      </c>
      <c r="B10" s="7" t="s">
        <v>117</v>
      </c>
      <c r="C10" s="7" t="s">
        <v>117</v>
      </c>
      <c r="D10" s="7" t="s">
        <v>118</v>
      </c>
      <c r="E10" s="8" t="s">
        <v>119</v>
      </c>
      <c r="F10" s="69">
        <v>897441.5</v>
      </c>
      <c r="G10" s="69">
        <v>897441.5</v>
      </c>
      <c r="H10" s="69">
        <v>822684</v>
      </c>
      <c r="I10" s="69">
        <v>74757.5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customHeight="1" spans="1:21">
      <c r="A11" s="7" t="s">
        <v>116</v>
      </c>
      <c r="B11" s="7" t="s">
        <v>117</v>
      </c>
      <c r="C11" s="7" t="s">
        <v>120</v>
      </c>
      <c r="D11" s="7" t="s">
        <v>118</v>
      </c>
      <c r="E11" s="8" t="s">
        <v>121</v>
      </c>
      <c r="F11" s="69">
        <v>2300000</v>
      </c>
      <c r="G11" s="69">
        <v>0</v>
      </c>
      <c r="H11" s="69">
        <v>0</v>
      </c>
      <c r="I11" s="69">
        <v>0</v>
      </c>
      <c r="J11" s="69">
        <v>0</v>
      </c>
      <c r="K11" s="69">
        <v>2300000</v>
      </c>
      <c r="L11" s="69">
        <v>2300000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</row>
    <row r="12" customHeight="1" spans="1:21">
      <c r="A12" s="7" t="s">
        <v>116</v>
      </c>
      <c r="B12" s="7" t="s">
        <v>122</v>
      </c>
      <c r="C12" s="7" t="s">
        <v>120</v>
      </c>
      <c r="D12" s="7" t="s">
        <v>118</v>
      </c>
      <c r="E12" s="8" t="s">
        <v>123</v>
      </c>
      <c r="F12" s="69">
        <v>1000000</v>
      </c>
      <c r="G12" s="69">
        <v>0</v>
      </c>
      <c r="H12" s="69">
        <v>0</v>
      </c>
      <c r="I12" s="69">
        <v>0</v>
      </c>
      <c r="J12" s="69">
        <v>0</v>
      </c>
      <c r="K12" s="69">
        <v>1000000</v>
      </c>
      <c r="L12" s="69">
        <v>1000000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</row>
    <row r="13" customHeight="1" spans="1:21">
      <c r="A13" s="7" t="s">
        <v>124</v>
      </c>
      <c r="B13" s="7" t="s">
        <v>125</v>
      </c>
      <c r="C13" s="7" t="s">
        <v>117</v>
      </c>
      <c r="D13" s="7" t="s">
        <v>118</v>
      </c>
      <c r="E13" s="8" t="s">
        <v>126</v>
      </c>
      <c r="F13" s="69">
        <v>700000</v>
      </c>
      <c r="G13" s="69">
        <v>0</v>
      </c>
      <c r="H13" s="69">
        <v>0</v>
      </c>
      <c r="I13" s="69">
        <v>0</v>
      </c>
      <c r="J13" s="69">
        <v>0</v>
      </c>
      <c r="K13" s="69">
        <v>700000</v>
      </c>
      <c r="L13" s="69">
        <v>700000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</row>
  </sheetData>
  <sheetProtection sheet="1" formatCells="0" formatColumns="0" formatRows="0"/>
  <mergeCells count="20">
    <mergeCell ref="G4:J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A4:C5"/>
  </mergeCells>
  <pageMargins left="0.393055555555556" right="0.196527777777778" top="0.984027777777778" bottom="0.786805555555556" header="0.511805555555556" footer="0.511805555555556"/>
  <pageSetup paperSize="9" scale="85" orientation="landscape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2"/>
  <sheetViews>
    <sheetView showGridLines="0" showZeros="0" workbookViewId="0">
      <selection activeCell="A1" sqref="A1"/>
    </sheetView>
  </sheetViews>
  <sheetFormatPr defaultColWidth="9" defaultRowHeight="14.25"/>
  <cols>
    <col min="1" max="1" width="5.75" customWidth="1"/>
    <col min="2" max="3" width="4.375" customWidth="1"/>
    <col min="5" max="5" width="26" customWidth="1"/>
    <col min="6" max="6" width="11.25" customWidth="1"/>
    <col min="7" max="7" width="10.375"/>
    <col min="12" max="12" width="11.125" customWidth="1"/>
  </cols>
  <sheetData>
    <row r="1" customHeight="1" spans="1:13">
      <c r="A1" s="131"/>
      <c r="B1" s="132"/>
      <c r="C1" s="132"/>
      <c r="D1" s="132"/>
      <c r="E1" s="133"/>
      <c r="F1" s="134"/>
      <c r="G1" s="134"/>
      <c r="H1" s="134"/>
      <c r="I1" s="134"/>
      <c r="J1" s="134"/>
      <c r="K1" s="141"/>
      <c r="L1" s="141"/>
      <c r="M1" s="134" t="s">
        <v>127</v>
      </c>
    </row>
    <row r="2" ht="20.25" customHeight="1" spans="1:13">
      <c r="A2" s="135" t="s">
        <v>128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customHeight="1" spans="1:13">
      <c r="A3" s="136"/>
      <c r="B3" s="137"/>
      <c r="C3" s="137"/>
      <c r="D3" s="137"/>
      <c r="E3" s="138"/>
      <c r="F3" s="134"/>
      <c r="G3" s="134"/>
      <c r="H3" s="134"/>
      <c r="I3" s="134"/>
      <c r="J3" s="134"/>
      <c r="K3" s="141"/>
      <c r="L3" s="141"/>
      <c r="M3" s="142" t="s">
        <v>56</v>
      </c>
    </row>
    <row r="4" customHeight="1" spans="1:13">
      <c r="A4" s="139" t="s">
        <v>94</v>
      </c>
      <c r="B4" s="139"/>
      <c r="C4" s="139"/>
      <c r="D4" s="139" t="s">
        <v>81</v>
      </c>
      <c r="E4" s="140" t="s">
        <v>95</v>
      </c>
      <c r="F4" s="139" t="s">
        <v>129</v>
      </c>
      <c r="G4" s="139" t="s">
        <v>84</v>
      </c>
      <c r="H4" s="139" t="s">
        <v>85</v>
      </c>
      <c r="I4" s="139" t="s">
        <v>86</v>
      </c>
      <c r="J4" s="139" t="s">
        <v>130</v>
      </c>
      <c r="K4" s="139" t="s">
        <v>50</v>
      </c>
      <c r="L4" s="139" t="s">
        <v>52</v>
      </c>
      <c r="M4" s="143" t="s">
        <v>53</v>
      </c>
    </row>
    <row r="5" ht="17.25" customHeight="1" spans="1:13">
      <c r="A5" s="140" t="s">
        <v>113</v>
      </c>
      <c r="B5" s="140" t="s">
        <v>114</v>
      </c>
      <c r="C5" s="140" t="s">
        <v>115</v>
      </c>
      <c r="D5" s="139"/>
      <c r="E5" s="140"/>
      <c r="F5" s="139"/>
      <c r="G5" s="139"/>
      <c r="H5" s="139"/>
      <c r="I5" s="139"/>
      <c r="J5" s="139"/>
      <c r="K5" s="139"/>
      <c r="L5" s="139"/>
      <c r="M5" s="143"/>
    </row>
    <row r="6" customHeight="1" spans="1:13">
      <c r="A6" s="140" t="s">
        <v>88</v>
      </c>
      <c r="B6" s="140" t="s">
        <v>88</v>
      </c>
      <c r="C6" s="140" t="s">
        <v>88</v>
      </c>
      <c r="D6" s="140" t="s">
        <v>88</v>
      </c>
      <c r="E6" s="140" t="s">
        <v>88</v>
      </c>
      <c r="F6" s="139">
        <v>1</v>
      </c>
      <c r="G6" s="139">
        <v>2</v>
      </c>
      <c r="H6" s="139">
        <v>3</v>
      </c>
      <c r="I6" s="139">
        <v>4</v>
      </c>
      <c r="J6" s="139">
        <v>5</v>
      </c>
      <c r="K6" s="139">
        <v>6</v>
      </c>
      <c r="L6" s="139" t="s">
        <v>131</v>
      </c>
      <c r="M6" s="144">
        <v>8</v>
      </c>
    </row>
    <row r="7" s="1" customFormat="1" customHeight="1" spans="1:13">
      <c r="A7" s="7"/>
      <c r="B7" s="7"/>
      <c r="C7" s="7"/>
      <c r="D7" s="7"/>
      <c r="E7" s="7" t="s">
        <v>89</v>
      </c>
      <c r="F7" s="69">
        <v>4897441.5</v>
      </c>
      <c r="G7" s="69">
        <v>4897441.5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</row>
    <row r="8" customHeight="1" spans="1:13">
      <c r="A8" s="7"/>
      <c r="B8" s="7"/>
      <c r="C8" s="7"/>
      <c r="D8" s="7" t="s">
        <v>90</v>
      </c>
      <c r="E8" s="7" t="s">
        <v>91</v>
      </c>
      <c r="F8" s="69">
        <v>4897441.5</v>
      </c>
      <c r="G8" s="69">
        <v>4897441.5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</row>
    <row r="9" customHeight="1" spans="1:13">
      <c r="A9" s="7" t="s">
        <v>116</v>
      </c>
      <c r="B9" s="7" t="s">
        <v>117</v>
      </c>
      <c r="C9" s="7" t="s">
        <v>117</v>
      </c>
      <c r="D9" s="7" t="s">
        <v>118</v>
      </c>
      <c r="E9" s="7" t="s">
        <v>119</v>
      </c>
      <c r="F9" s="69">
        <v>897441.5</v>
      </c>
      <c r="G9" s="69">
        <v>897441.5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</row>
    <row r="10" customHeight="1" spans="1:13">
      <c r="A10" s="7" t="s">
        <v>116</v>
      </c>
      <c r="B10" s="7" t="s">
        <v>117</v>
      </c>
      <c r="C10" s="7" t="s">
        <v>120</v>
      </c>
      <c r="D10" s="7" t="s">
        <v>118</v>
      </c>
      <c r="E10" s="7" t="s">
        <v>121</v>
      </c>
      <c r="F10" s="69">
        <v>2300000</v>
      </c>
      <c r="G10" s="69">
        <v>2300000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</row>
    <row r="11" customHeight="1" spans="1:13">
      <c r="A11" s="7" t="s">
        <v>116</v>
      </c>
      <c r="B11" s="7" t="s">
        <v>122</v>
      </c>
      <c r="C11" s="7" t="s">
        <v>120</v>
      </c>
      <c r="D11" s="7" t="s">
        <v>118</v>
      </c>
      <c r="E11" s="7" t="s">
        <v>123</v>
      </c>
      <c r="F11" s="69">
        <v>1000000</v>
      </c>
      <c r="G11" s="69">
        <v>1000000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</row>
    <row r="12" customHeight="1" spans="1:13">
      <c r="A12" s="7" t="s">
        <v>124</v>
      </c>
      <c r="B12" s="7" t="s">
        <v>125</v>
      </c>
      <c r="C12" s="7" t="s">
        <v>117</v>
      </c>
      <c r="D12" s="7" t="s">
        <v>118</v>
      </c>
      <c r="E12" s="7" t="s">
        <v>126</v>
      </c>
      <c r="F12" s="69">
        <v>700000</v>
      </c>
      <c r="G12" s="69">
        <v>700000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</row>
  </sheetData>
  <sheetProtection sheet="1"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2"/>
  <sheetViews>
    <sheetView showGridLines="0" showZeros="0" workbookViewId="0">
      <selection activeCell="A4" sqref="$A4:$XFD9"/>
    </sheetView>
  </sheetViews>
  <sheetFormatPr defaultColWidth="9"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15.875" customWidth="1"/>
    <col min="6" max="6" width="11.625" customWidth="1"/>
    <col min="9" max="9" width="8.875" customWidth="1"/>
    <col min="10" max="10" width="10.125" hidden="1" customWidth="1"/>
    <col min="11" max="19" width="9" hidden="1" customWidth="1"/>
    <col min="20" max="23" width="9.25"/>
    <col min="24" max="24" width="0.125" customWidth="1"/>
    <col min="26" max="26" width="0.125" hidden="1" customWidth="1"/>
    <col min="27" max="28" width="9" hidden="1" customWidth="1"/>
  </cols>
  <sheetData>
    <row r="1" customHeight="1" spans="1:29">
      <c r="A1" s="96"/>
      <c r="B1" s="97"/>
      <c r="C1" s="97"/>
      <c r="D1" s="98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15"/>
      <c r="P1" s="115"/>
      <c r="Q1" s="115"/>
      <c r="R1" s="115"/>
      <c r="S1" s="115"/>
      <c r="AC1" s="100" t="s">
        <v>132</v>
      </c>
    </row>
    <row r="2" ht="20.25" customHeight="1" spans="1:20">
      <c r="A2" s="101" t="s">
        <v>133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customHeight="1" spans="1:29">
      <c r="A3" s="102"/>
      <c r="B3" s="103"/>
      <c r="C3" s="103"/>
      <c r="D3" s="104"/>
      <c r="E3" s="105"/>
      <c r="F3" s="100"/>
      <c r="G3" s="106"/>
      <c r="H3" s="106"/>
      <c r="I3" s="106"/>
      <c r="J3" s="106"/>
      <c r="K3" s="106"/>
      <c r="L3" s="106"/>
      <c r="M3" s="106"/>
      <c r="O3" s="116"/>
      <c r="P3" s="116"/>
      <c r="Q3" s="116"/>
      <c r="R3" s="105"/>
      <c r="S3" s="105"/>
      <c r="AC3" s="129" t="s">
        <v>56</v>
      </c>
    </row>
    <row r="4" ht="55" customHeight="1" spans="1:29">
      <c r="A4" s="107" t="s">
        <v>94</v>
      </c>
      <c r="B4" s="107"/>
      <c r="C4" s="107"/>
      <c r="D4" s="108" t="s">
        <v>81</v>
      </c>
      <c r="E4" s="109" t="s">
        <v>95</v>
      </c>
      <c r="F4" s="110" t="s">
        <v>134</v>
      </c>
      <c r="G4" s="109" t="s">
        <v>135</v>
      </c>
      <c r="H4" s="111" t="s">
        <v>136</v>
      </c>
      <c r="I4" s="109" t="s">
        <v>137</v>
      </c>
      <c r="J4" s="117" t="s">
        <v>138</v>
      </c>
      <c r="K4" s="117" t="s">
        <v>139</v>
      </c>
      <c r="L4" s="117" t="s">
        <v>140</v>
      </c>
      <c r="M4" s="117" t="s">
        <v>141</v>
      </c>
      <c r="N4" s="118" t="s">
        <v>142</v>
      </c>
      <c r="O4" s="118"/>
      <c r="P4" s="118"/>
      <c r="Q4" s="118"/>
      <c r="R4" s="117" t="s">
        <v>143</v>
      </c>
      <c r="S4" s="117" t="s">
        <v>144</v>
      </c>
      <c r="T4" s="121" t="s">
        <v>145</v>
      </c>
      <c r="U4" s="122"/>
      <c r="V4" s="122"/>
      <c r="W4" s="122"/>
      <c r="X4" s="122"/>
      <c r="Y4" s="122"/>
      <c r="Z4" s="122"/>
      <c r="AA4" s="122"/>
      <c r="AB4" s="130" t="s">
        <v>146</v>
      </c>
      <c r="AC4" s="130" t="s">
        <v>147</v>
      </c>
    </row>
    <row r="5" ht="55" customHeight="1" spans="1:29">
      <c r="A5" s="112" t="s">
        <v>113</v>
      </c>
      <c r="B5" s="112" t="s">
        <v>114</v>
      </c>
      <c r="C5" s="112" t="s">
        <v>115</v>
      </c>
      <c r="D5" s="109"/>
      <c r="E5" s="109"/>
      <c r="F5" s="110"/>
      <c r="G5" s="109"/>
      <c r="H5" s="113"/>
      <c r="I5" s="109"/>
      <c r="J5" s="119"/>
      <c r="K5" s="119"/>
      <c r="L5" s="119"/>
      <c r="M5" s="119"/>
      <c r="N5" s="107" t="s">
        <v>103</v>
      </c>
      <c r="O5" s="120" t="s">
        <v>148</v>
      </c>
      <c r="P5" s="120" t="s">
        <v>149</v>
      </c>
      <c r="Q5" s="123" t="s">
        <v>150</v>
      </c>
      <c r="R5" s="119"/>
      <c r="S5" s="119"/>
      <c r="T5" s="124" t="s">
        <v>103</v>
      </c>
      <c r="U5" s="125" t="s">
        <v>151</v>
      </c>
      <c r="V5" s="125" t="s">
        <v>152</v>
      </c>
      <c r="W5" s="125" t="s">
        <v>153</v>
      </c>
      <c r="X5" s="125" t="s">
        <v>154</v>
      </c>
      <c r="Y5" s="125" t="s">
        <v>155</v>
      </c>
      <c r="Z5" s="125" t="s">
        <v>156</v>
      </c>
      <c r="AA5" s="125" t="s">
        <v>145</v>
      </c>
      <c r="AB5" s="130"/>
      <c r="AC5" s="130"/>
    </row>
    <row r="6" ht="55" customHeight="1" spans="1:29">
      <c r="A6" s="111" t="s">
        <v>88</v>
      </c>
      <c r="B6" s="114" t="s">
        <v>88</v>
      </c>
      <c r="C6" s="114" t="s">
        <v>88</v>
      </c>
      <c r="D6" s="111" t="s">
        <v>88</v>
      </c>
      <c r="E6" s="111" t="s">
        <v>88</v>
      </c>
      <c r="F6" s="114">
        <v>1</v>
      </c>
      <c r="G6" s="111">
        <v>2</v>
      </c>
      <c r="H6" s="114">
        <v>3</v>
      </c>
      <c r="I6" s="111">
        <v>4</v>
      </c>
      <c r="J6" s="114">
        <v>5</v>
      </c>
      <c r="K6" s="111">
        <v>6</v>
      </c>
      <c r="L6" s="114">
        <v>7</v>
      </c>
      <c r="M6" s="111">
        <v>8</v>
      </c>
      <c r="N6" s="114">
        <v>9</v>
      </c>
      <c r="O6" s="111">
        <v>10</v>
      </c>
      <c r="P6" s="114">
        <v>11</v>
      </c>
      <c r="Q6" s="111">
        <v>12</v>
      </c>
      <c r="R6" s="114">
        <v>13</v>
      </c>
      <c r="S6" s="126">
        <v>14</v>
      </c>
      <c r="T6" s="127">
        <v>15</v>
      </c>
      <c r="U6" s="126">
        <v>16</v>
      </c>
      <c r="V6" s="127">
        <v>17</v>
      </c>
      <c r="W6" s="126">
        <v>18</v>
      </c>
      <c r="X6" s="127">
        <v>19</v>
      </c>
      <c r="Y6" s="126">
        <v>20</v>
      </c>
      <c r="Z6" s="127">
        <v>21</v>
      </c>
      <c r="AA6" s="126">
        <v>22</v>
      </c>
      <c r="AB6" s="127">
        <v>23</v>
      </c>
      <c r="AC6" s="126">
        <v>24</v>
      </c>
    </row>
    <row r="7" s="1" customFormat="1" ht="55" customHeight="1" spans="1:29">
      <c r="A7" s="7"/>
      <c r="B7" s="7"/>
      <c r="C7" s="7"/>
      <c r="D7" s="7"/>
      <c r="E7" s="8" t="s">
        <v>89</v>
      </c>
      <c r="F7" s="69">
        <v>822684</v>
      </c>
      <c r="G7" s="69">
        <v>143784</v>
      </c>
      <c r="H7" s="69">
        <v>527592</v>
      </c>
      <c r="I7" s="69">
        <v>55948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56">
        <v>95360</v>
      </c>
      <c r="U7" s="56">
        <v>30000</v>
      </c>
      <c r="V7" s="56">
        <v>15200</v>
      </c>
      <c r="W7" s="56">
        <v>42000</v>
      </c>
      <c r="X7" s="56">
        <v>0</v>
      </c>
      <c r="Y7" s="56">
        <v>8160</v>
      </c>
      <c r="Z7" s="56">
        <v>0</v>
      </c>
      <c r="AA7" s="56">
        <v>0</v>
      </c>
      <c r="AB7" s="56">
        <v>0</v>
      </c>
      <c r="AC7" s="56">
        <v>0</v>
      </c>
    </row>
    <row r="8" ht="55" customHeight="1" spans="1:29">
      <c r="A8" s="7"/>
      <c r="B8" s="7"/>
      <c r="C8" s="7"/>
      <c r="D8" s="7" t="s">
        <v>90</v>
      </c>
      <c r="E8" s="8" t="s">
        <v>91</v>
      </c>
      <c r="F8" s="69">
        <v>822684</v>
      </c>
      <c r="G8" s="69">
        <v>143784</v>
      </c>
      <c r="H8" s="69">
        <v>527592</v>
      </c>
      <c r="I8" s="69">
        <v>55948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56">
        <v>95360</v>
      </c>
      <c r="U8" s="56">
        <v>30000</v>
      </c>
      <c r="V8" s="56">
        <v>15200</v>
      </c>
      <c r="W8" s="56">
        <v>42000</v>
      </c>
      <c r="X8" s="56">
        <v>0</v>
      </c>
      <c r="Y8" s="56">
        <v>8160</v>
      </c>
      <c r="Z8" s="56">
        <v>0</v>
      </c>
      <c r="AA8" s="56">
        <v>0</v>
      </c>
      <c r="AB8" s="56">
        <v>0</v>
      </c>
      <c r="AC8" s="56">
        <v>0</v>
      </c>
    </row>
    <row r="9" ht="55" customHeight="1" spans="1:29">
      <c r="A9" s="7" t="s">
        <v>116</v>
      </c>
      <c r="B9" s="7" t="s">
        <v>117</v>
      </c>
      <c r="C9" s="7" t="s">
        <v>117</v>
      </c>
      <c r="D9" s="7" t="s">
        <v>118</v>
      </c>
      <c r="E9" s="8" t="s">
        <v>119</v>
      </c>
      <c r="F9" s="69">
        <v>822684</v>
      </c>
      <c r="G9" s="69">
        <v>143784</v>
      </c>
      <c r="H9" s="69">
        <v>527592</v>
      </c>
      <c r="I9" s="69">
        <v>55948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56">
        <v>95360</v>
      </c>
      <c r="U9" s="56">
        <v>30000</v>
      </c>
      <c r="V9" s="56">
        <v>15200</v>
      </c>
      <c r="W9" s="56">
        <v>42000</v>
      </c>
      <c r="X9" s="56">
        <v>0</v>
      </c>
      <c r="Y9" s="56">
        <v>8160</v>
      </c>
      <c r="Z9" s="56">
        <v>0</v>
      </c>
      <c r="AA9" s="56">
        <v>0</v>
      </c>
      <c r="AB9" s="56">
        <v>0</v>
      </c>
      <c r="AC9" s="56">
        <v>0</v>
      </c>
    </row>
    <row r="12" spans="19:19">
      <c r="S12" s="128"/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S4:S5"/>
    <mergeCell ref="AB4:AB5"/>
    <mergeCell ref="AC4:AC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9"/>
  <sheetViews>
    <sheetView showGridLines="0" showZeros="0" workbookViewId="0">
      <selection activeCell="A4" sqref="$A4:$XFD9"/>
    </sheetView>
  </sheetViews>
  <sheetFormatPr defaultColWidth="9"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16.75" customWidth="1"/>
    <col min="6" max="6" width="9.125" customWidth="1"/>
    <col min="7" max="7" width="7" customWidth="1"/>
    <col min="8" max="8" width="6.75" customWidth="1"/>
    <col min="9" max="9" width="0.25" hidden="1" customWidth="1"/>
    <col min="10" max="10" width="7" hidden="1" customWidth="1"/>
    <col min="11" max="13" width="7" customWidth="1"/>
    <col min="14" max="14" width="8.125" customWidth="1"/>
    <col min="15" max="17" width="7" customWidth="1"/>
    <col min="18" max="18" width="8.875" customWidth="1"/>
    <col min="19" max="19" width="7" hidden="1" customWidth="1"/>
    <col min="20" max="20" width="7" customWidth="1"/>
    <col min="21" max="21" width="8.25" customWidth="1"/>
    <col min="22" max="22" width="6.75" customWidth="1"/>
    <col min="23" max="26" width="7" hidden="1" customWidth="1"/>
    <col min="27" max="27" width="7" customWidth="1"/>
  </cols>
  <sheetData>
    <row r="1" customHeight="1" spans="1:27">
      <c r="A1" s="72"/>
      <c r="B1" s="73"/>
      <c r="C1" s="73"/>
      <c r="D1" s="74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 t="s">
        <v>157</v>
      </c>
    </row>
    <row r="2" ht="20.25" customHeight="1" spans="1:27">
      <c r="A2" s="77" t="s">
        <v>158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customHeight="1" spans="1:27">
      <c r="A3" s="78"/>
      <c r="B3" s="79"/>
      <c r="C3" s="79"/>
      <c r="D3" s="80"/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94" t="s">
        <v>56</v>
      </c>
    </row>
    <row r="4" ht="55" customHeight="1" spans="1:27">
      <c r="A4" s="83" t="s">
        <v>94</v>
      </c>
      <c r="B4" s="83"/>
      <c r="C4" s="83"/>
      <c r="D4" s="84" t="s">
        <v>81</v>
      </c>
      <c r="E4" s="85" t="s">
        <v>95</v>
      </c>
      <c r="F4" s="86" t="s">
        <v>96</v>
      </c>
      <c r="G4" s="86" t="s">
        <v>159</v>
      </c>
      <c r="H4" s="86" t="s">
        <v>160</v>
      </c>
      <c r="I4" s="86" t="s">
        <v>161</v>
      </c>
      <c r="J4" s="86" t="s">
        <v>162</v>
      </c>
      <c r="K4" s="86" t="s">
        <v>163</v>
      </c>
      <c r="L4" s="86" t="s">
        <v>164</v>
      </c>
      <c r="M4" s="86" t="s">
        <v>165</v>
      </c>
      <c r="N4" s="86" t="s">
        <v>166</v>
      </c>
      <c r="O4" s="86" t="s">
        <v>167</v>
      </c>
      <c r="P4" s="86" t="s">
        <v>168</v>
      </c>
      <c r="Q4" s="86" t="s">
        <v>169</v>
      </c>
      <c r="R4" s="86" t="s">
        <v>170</v>
      </c>
      <c r="S4" s="90" t="s">
        <v>171</v>
      </c>
      <c r="T4" s="86" t="s">
        <v>172</v>
      </c>
      <c r="U4" s="90" t="s">
        <v>173</v>
      </c>
      <c r="V4" s="90" t="s">
        <v>174</v>
      </c>
      <c r="W4" s="91" t="s">
        <v>175</v>
      </c>
      <c r="X4" s="92"/>
      <c r="Y4" s="92"/>
      <c r="Z4" s="92"/>
      <c r="AA4" s="92"/>
    </row>
    <row r="5" ht="55" customHeight="1" spans="1:27">
      <c r="A5" s="87" t="s">
        <v>113</v>
      </c>
      <c r="B5" s="87" t="s">
        <v>114</v>
      </c>
      <c r="C5" s="87" t="s">
        <v>115</v>
      </c>
      <c r="D5" s="86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93"/>
      <c r="T5" s="86"/>
      <c r="U5" s="93"/>
      <c r="V5" s="93"/>
      <c r="W5" s="93" t="s">
        <v>103</v>
      </c>
      <c r="X5" s="86" t="s">
        <v>176</v>
      </c>
      <c r="Y5" s="86" t="s">
        <v>177</v>
      </c>
      <c r="Z5" s="90" t="s">
        <v>178</v>
      </c>
      <c r="AA5" s="95" t="s">
        <v>179</v>
      </c>
    </row>
    <row r="6" ht="55" customHeight="1" spans="1:27">
      <c r="A6" s="88" t="s">
        <v>88</v>
      </c>
      <c r="B6" s="88" t="s">
        <v>88</v>
      </c>
      <c r="C6" s="88" t="s">
        <v>88</v>
      </c>
      <c r="D6" s="88" t="s">
        <v>88</v>
      </c>
      <c r="E6" s="88" t="s">
        <v>88</v>
      </c>
      <c r="F6" s="89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89">
        <v>8</v>
      </c>
      <c r="N6" s="89">
        <v>9</v>
      </c>
      <c r="O6" s="89">
        <v>10</v>
      </c>
      <c r="P6" s="89">
        <v>11</v>
      </c>
      <c r="Q6" s="89">
        <v>12</v>
      </c>
      <c r="R6" s="89">
        <v>13</v>
      </c>
      <c r="S6" s="89">
        <v>14</v>
      </c>
      <c r="T6" s="89">
        <v>15</v>
      </c>
      <c r="U6" s="89">
        <v>16</v>
      </c>
      <c r="V6" s="89">
        <v>17</v>
      </c>
      <c r="W6" s="89">
        <v>18</v>
      </c>
      <c r="X6" s="89">
        <v>19</v>
      </c>
      <c r="Y6" s="89">
        <v>20</v>
      </c>
      <c r="Z6" s="89">
        <v>21</v>
      </c>
      <c r="AA6" s="89">
        <v>22</v>
      </c>
    </row>
    <row r="7" s="1" customFormat="1" ht="55" customHeight="1" spans="1:27">
      <c r="A7" s="7"/>
      <c r="B7" s="7"/>
      <c r="C7" s="7"/>
      <c r="D7" s="7"/>
      <c r="E7" s="8" t="s">
        <v>89</v>
      </c>
      <c r="F7" s="69">
        <v>74757.5</v>
      </c>
      <c r="G7" s="69">
        <v>1037</v>
      </c>
      <c r="H7" s="69">
        <v>427</v>
      </c>
      <c r="I7" s="69">
        <v>0</v>
      </c>
      <c r="J7" s="69">
        <v>0</v>
      </c>
      <c r="K7" s="69">
        <v>2135</v>
      </c>
      <c r="L7" s="69">
        <v>2867</v>
      </c>
      <c r="M7" s="69">
        <v>976</v>
      </c>
      <c r="N7" s="69">
        <v>18300</v>
      </c>
      <c r="O7" s="69">
        <v>3050</v>
      </c>
      <c r="P7" s="69">
        <v>915</v>
      </c>
      <c r="Q7" s="69">
        <v>3843</v>
      </c>
      <c r="R7" s="69">
        <v>25620</v>
      </c>
      <c r="S7" s="69">
        <v>0</v>
      </c>
      <c r="T7" s="69">
        <v>1830</v>
      </c>
      <c r="U7" s="69">
        <v>13427.5</v>
      </c>
      <c r="V7" s="69">
        <v>330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</row>
    <row r="8" ht="55" customHeight="1" spans="1:27">
      <c r="A8" s="7"/>
      <c r="B8" s="7"/>
      <c r="C8" s="7"/>
      <c r="D8" s="7" t="s">
        <v>90</v>
      </c>
      <c r="E8" s="8" t="s">
        <v>91</v>
      </c>
      <c r="F8" s="69">
        <v>74757.5</v>
      </c>
      <c r="G8" s="69">
        <v>1037</v>
      </c>
      <c r="H8" s="69">
        <v>427</v>
      </c>
      <c r="I8" s="69">
        <v>0</v>
      </c>
      <c r="J8" s="69">
        <v>0</v>
      </c>
      <c r="K8" s="69">
        <v>2135</v>
      </c>
      <c r="L8" s="69">
        <v>2867</v>
      </c>
      <c r="M8" s="69">
        <v>976</v>
      </c>
      <c r="N8" s="69">
        <v>18300</v>
      </c>
      <c r="O8" s="69">
        <v>3050</v>
      </c>
      <c r="P8" s="69">
        <v>915</v>
      </c>
      <c r="Q8" s="69">
        <v>3843</v>
      </c>
      <c r="R8" s="69">
        <v>25620</v>
      </c>
      <c r="S8" s="69">
        <v>0</v>
      </c>
      <c r="T8" s="69">
        <v>1830</v>
      </c>
      <c r="U8" s="69">
        <v>13427.5</v>
      </c>
      <c r="V8" s="69">
        <v>330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</row>
    <row r="9" ht="55" customHeight="1" spans="1:27">
      <c r="A9" s="7" t="s">
        <v>116</v>
      </c>
      <c r="B9" s="7" t="s">
        <v>117</v>
      </c>
      <c r="C9" s="7" t="s">
        <v>117</v>
      </c>
      <c r="D9" s="7" t="s">
        <v>118</v>
      </c>
      <c r="E9" s="8" t="s">
        <v>119</v>
      </c>
      <c r="F9" s="69">
        <v>74757.5</v>
      </c>
      <c r="G9" s="69">
        <v>1037</v>
      </c>
      <c r="H9" s="69">
        <v>427</v>
      </c>
      <c r="I9" s="69">
        <v>0</v>
      </c>
      <c r="J9" s="69">
        <v>0</v>
      </c>
      <c r="K9" s="69">
        <v>2135</v>
      </c>
      <c r="L9" s="69">
        <v>2867</v>
      </c>
      <c r="M9" s="69">
        <v>976</v>
      </c>
      <c r="N9" s="69">
        <v>18300</v>
      </c>
      <c r="O9" s="69">
        <v>3050</v>
      </c>
      <c r="P9" s="69">
        <v>915</v>
      </c>
      <c r="Q9" s="69">
        <v>3843</v>
      </c>
      <c r="R9" s="69">
        <v>25620</v>
      </c>
      <c r="S9" s="69">
        <v>0</v>
      </c>
      <c r="T9" s="69">
        <v>1830</v>
      </c>
      <c r="U9" s="69">
        <v>13427.5</v>
      </c>
      <c r="V9" s="69">
        <v>330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</row>
  </sheetData>
  <sheetProtection sheet="1" formatCells="0" formatColumns="0" formatRows="0"/>
  <mergeCells count="2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ageMargins left="0.393055555555556" right="0.235416666666667" top="0.984027777777778" bottom="0.786805555555556" header="0.511805555555556" footer="0.511805555555556"/>
  <pageSetup paperSize="9" scale="70" orientation="landscape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customHeight="1" spans="1: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70" t="s">
        <v>180</v>
      </c>
    </row>
    <row r="2" ht="20.25" customHeight="1" spans="1:15">
      <c r="A2" s="60" t="s">
        <v>181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customHeight="1" spans="1: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71" t="s">
        <v>56</v>
      </c>
    </row>
    <row r="4" ht="23.25" customHeight="1" spans="1:15">
      <c r="A4" s="62" t="s">
        <v>94</v>
      </c>
      <c r="B4" s="62"/>
      <c r="C4" s="62"/>
      <c r="D4" s="63" t="s">
        <v>81</v>
      </c>
      <c r="E4" s="64" t="s">
        <v>95</v>
      </c>
      <c r="F4" s="64" t="s">
        <v>182</v>
      </c>
      <c r="G4" s="64" t="s">
        <v>183</v>
      </c>
      <c r="H4" s="65" t="s">
        <v>184</v>
      </c>
      <c r="I4" s="64" t="s">
        <v>185</v>
      </c>
      <c r="J4" s="64" t="s">
        <v>186</v>
      </c>
      <c r="K4" s="64" t="s">
        <v>187</v>
      </c>
      <c r="L4" s="64" t="s">
        <v>188</v>
      </c>
      <c r="M4" s="64" t="s">
        <v>189</v>
      </c>
      <c r="N4" s="64" t="s">
        <v>190</v>
      </c>
      <c r="O4" s="65" t="s">
        <v>191</v>
      </c>
    </row>
    <row r="5" ht="23.25" customHeight="1" spans="1:15">
      <c r="A5" s="66" t="s">
        <v>113</v>
      </c>
      <c r="B5" s="66" t="s">
        <v>114</v>
      </c>
      <c r="C5" s="66" t="s">
        <v>115</v>
      </c>
      <c r="D5" s="64"/>
      <c r="E5" s="64"/>
      <c r="F5" s="64"/>
      <c r="G5" s="64"/>
      <c r="H5" s="67"/>
      <c r="I5" s="64"/>
      <c r="J5" s="64"/>
      <c r="K5" s="64"/>
      <c r="L5" s="64"/>
      <c r="M5" s="64"/>
      <c r="N5" s="64"/>
      <c r="O5" s="67"/>
    </row>
    <row r="6" customHeight="1" spans="1:15">
      <c r="A6" s="65" t="s">
        <v>88</v>
      </c>
      <c r="B6" s="65" t="s">
        <v>88</v>
      </c>
      <c r="C6" s="65" t="s">
        <v>88</v>
      </c>
      <c r="D6" s="65" t="s">
        <v>88</v>
      </c>
      <c r="E6" s="65" t="s">
        <v>88</v>
      </c>
      <c r="F6" s="65">
        <v>1</v>
      </c>
      <c r="G6" s="68">
        <v>2</v>
      </c>
      <c r="H6" s="65">
        <v>3</v>
      </c>
      <c r="I6" s="68">
        <v>4</v>
      </c>
      <c r="J6" s="65">
        <v>5</v>
      </c>
      <c r="K6" s="68">
        <v>6</v>
      </c>
      <c r="L6" s="65">
        <v>7</v>
      </c>
      <c r="M6" s="68">
        <v>8</v>
      </c>
      <c r="N6" s="65">
        <v>9</v>
      </c>
      <c r="O6" s="68">
        <v>10</v>
      </c>
    </row>
    <row r="7" s="1" customFormat="1" customHeight="1" spans="1:15">
      <c r="A7" s="7"/>
      <c r="B7" s="7"/>
      <c r="C7" s="7"/>
      <c r="D7" s="7"/>
      <c r="E7" s="8"/>
      <c r="F7" s="69"/>
      <c r="G7" s="69"/>
      <c r="H7" s="69"/>
      <c r="I7" s="69"/>
      <c r="J7" s="69"/>
      <c r="K7" s="69"/>
      <c r="L7" s="69"/>
      <c r="M7" s="69"/>
      <c r="N7" s="69"/>
      <c r="O7" s="69"/>
    </row>
  </sheetData>
  <sheetProtection sheet="1" formatCells="0" formatColumns="0" formatRows="0"/>
  <mergeCells count="13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3"/>
  <sheetViews>
    <sheetView showGridLines="0" showZeros="0" workbookViewId="0">
      <selection activeCell="A4" sqref="$A4:$XFD13"/>
    </sheetView>
  </sheetViews>
  <sheetFormatPr defaultColWidth="9" defaultRowHeight="14.25"/>
  <cols>
    <col min="1" max="1" width="4.5" customWidth="1"/>
    <col min="2" max="2" width="3.5" customWidth="1"/>
    <col min="3" max="3" width="3.75" customWidth="1"/>
    <col min="5" max="5" width="20.5" customWidth="1"/>
    <col min="6" max="6" width="24.75" customWidth="1"/>
    <col min="7" max="7" width="19.75" customWidth="1"/>
    <col min="8" max="8" width="10" customWidth="1"/>
    <col min="9" max="10" width="6.75" customWidth="1"/>
    <col min="11" max="11" width="13.25" customWidth="1"/>
    <col min="12" max="12" width="12.375" customWidth="1"/>
    <col min="13" max="15" width="8" hidden="1" customWidth="1"/>
    <col min="16" max="16" width="9" hidden="1" customWidth="1"/>
  </cols>
  <sheetData>
    <row r="1" customHeight="1" spans="1:17">
      <c r="A1" s="27"/>
      <c r="B1" s="28"/>
      <c r="C1" s="28"/>
      <c r="D1" s="29"/>
      <c r="E1" s="30"/>
      <c r="F1" s="30"/>
      <c r="G1" s="31"/>
      <c r="H1" s="31"/>
      <c r="I1" s="31"/>
      <c r="J1" s="48"/>
      <c r="K1" s="49"/>
      <c r="L1" s="49"/>
      <c r="M1" s="49"/>
      <c r="N1" s="50"/>
      <c r="Q1" s="49" t="s">
        <v>192</v>
      </c>
    </row>
    <row r="2" ht="20.25" customHeight="1" spans="1:17">
      <c r="A2" s="32" t="s">
        <v>193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Q2" s="32"/>
    </row>
    <row r="3" ht="15" customHeight="1" spans="1:17">
      <c r="A3" s="33"/>
      <c r="B3" s="34"/>
      <c r="C3" s="34"/>
      <c r="D3" s="35"/>
      <c r="E3" s="36"/>
      <c r="F3" s="36"/>
      <c r="G3" s="37"/>
      <c r="H3" s="37"/>
      <c r="I3" s="37"/>
      <c r="J3" s="51"/>
      <c r="K3" s="51"/>
      <c r="L3" s="51"/>
      <c r="M3" s="51"/>
      <c r="N3" s="52"/>
      <c r="Q3" s="58" t="s">
        <v>56</v>
      </c>
    </row>
    <row r="4" ht="40" customHeight="1" spans="1:17">
      <c r="A4" s="38" t="s">
        <v>94</v>
      </c>
      <c r="B4" s="38"/>
      <c r="C4" s="38"/>
      <c r="D4" s="39" t="s">
        <v>81</v>
      </c>
      <c r="E4" s="40" t="s">
        <v>194</v>
      </c>
      <c r="F4" s="41" t="s">
        <v>195</v>
      </c>
      <c r="G4" s="38" t="s">
        <v>196</v>
      </c>
      <c r="H4" s="42" t="s">
        <v>197</v>
      </c>
      <c r="I4" s="38" t="s">
        <v>198</v>
      </c>
      <c r="J4" s="38" t="s">
        <v>199</v>
      </c>
      <c r="K4" s="38" t="s">
        <v>182</v>
      </c>
      <c r="L4" s="53" t="s">
        <v>107</v>
      </c>
      <c r="M4" s="53" t="s">
        <v>108</v>
      </c>
      <c r="N4" s="54" t="s">
        <v>109</v>
      </c>
      <c r="O4" s="53" t="s">
        <v>110</v>
      </c>
      <c r="P4" s="53" t="s">
        <v>111</v>
      </c>
      <c r="Q4" s="53" t="s">
        <v>112</v>
      </c>
    </row>
    <row r="5" ht="40" customHeight="1" spans="1:17">
      <c r="A5" s="43" t="s">
        <v>113</v>
      </c>
      <c r="B5" s="43" t="s">
        <v>114</v>
      </c>
      <c r="C5" s="43" t="s">
        <v>115</v>
      </c>
      <c r="D5" s="40"/>
      <c r="E5" s="40"/>
      <c r="F5" s="44"/>
      <c r="G5" s="38"/>
      <c r="H5" s="45"/>
      <c r="I5" s="38"/>
      <c r="J5" s="38"/>
      <c r="K5" s="38"/>
      <c r="L5" s="55"/>
      <c r="M5" s="55"/>
      <c r="N5" s="55"/>
      <c r="O5" s="55"/>
      <c r="P5" s="55"/>
      <c r="Q5" s="55"/>
    </row>
    <row r="6" ht="40" customHeight="1" spans="1:17">
      <c r="A6" s="41" t="s">
        <v>88</v>
      </c>
      <c r="B6" s="41" t="s">
        <v>88</v>
      </c>
      <c r="C6" s="41" t="s">
        <v>88</v>
      </c>
      <c r="D6" s="41" t="s">
        <v>88</v>
      </c>
      <c r="E6" s="46" t="s">
        <v>88</v>
      </c>
      <c r="F6" s="46" t="s">
        <v>88</v>
      </c>
      <c r="G6" s="47">
        <v>1</v>
      </c>
      <c r="H6" s="47">
        <v>2</v>
      </c>
      <c r="I6" s="47">
        <v>3</v>
      </c>
      <c r="J6" s="47">
        <v>4</v>
      </c>
      <c r="K6" s="47">
        <v>5</v>
      </c>
      <c r="L6" s="47">
        <v>6</v>
      </c>
      <c r="M6" s="47">
        <v>7</v>
      </c>
      <c r="N6" s="47">
        <v>8</v>
      </c>
      <c r="O6" s="47">
        <v>9</v>
      </c>
      <c r="P6" s="47">
        <v>10</v>
      </c>
      <c r="Q6" s="47">
        <v>11</v>
      </c>
    </row>
    <row r="7" s="1" customFormat="1" ht="40" customHeight="1" spans="1:17">
      <c r="A7" s="7"/>
      <c r="B7" s="7"/>
      <c r="C7" s="7"/>
      <c r="D7" s="7"/>
      <c r="E7" s="8" t="s">
        <v>89</v>
      </c>
      <c r="F7" s="8"/>
      <c r="G7" s="8"/>
      <c r="H7" s="7"/>
      <c r="I7" s="7"/>
      <c r="J7" s="7"/>
      <c r="K7" s="56">
        <v>4000000</v>
      </c>
      <c r="L7" s="56">
        <v>4000000</v>
      </c>
      <c r="M7" s="56">
        <v>0</v>
      </c>
      <c r="N7" s="56">
        <v>0</v>
      </c>
      <c r="O7" s="57">
        <v>0</v>
      </c>
      <c r="P7" s="57">
        <v>0</v>
      </c>
      <c r="Q7" s="57">
        <v>0</v>
      </c>
    </row>
    <row r="8" ht="40" customHeight="1" spans="1:17">
      <c r="A8" s="7"/>
      <c r="B8" s="7"/>
      <c r="C8" s="7"/>
      <c r="D8" s="7" t="s">
        <v>90</v>
      </c>
      <c r="E8" s="8" t="s">
        <v>91</v>
      </c>
      <c r="F8" s="8"/>
      <c r="G8" s="8"/>
      <c r="H8" s="7"/>
      <c r="I8" s="7"/>
      <c r="J8" s="7"/>
      <c r="K8" s="56">
        <v>4000000</v>
      </c>
      <c r="L8" s="56">
        <v>4000000</v>
      </c>
      <c r="M8" s="56">
        <v>0</v>
      </c>
      <c r="N8" s="56">
        <v>0</v>
      </c>
      <c r="O8" s="57">
        <v>0</v>
      </c>
      <c r="P8" s="57">
        <v>0</v>
      </c>
      <c r="Q8" s="57">
        <v>0</v>
      </c>
    </row>
    <row r="9" ht="40" customHeight="1" spans="1:17">
      <c r="A9" s="7" t="s">
        <v>116</v>
      </c>
      <c r="B9" s="7" t="s">
        <v>117</v>
      </c>
      <c r="C9" s="7" t="s">
        <v>120</v>
      </c>
      <c r="D9" s="7" t="s">
        <v>118</v>
      </c>
      <c r="E9" s="8" t="s">
        <v>121</v>
      </c>
      <c r="F9" s="8" t="s">
        <v>200</v>
      </c>
      <c r="G9" s="8" t="s">
        <v>200</v>
      </c>
      <c r="H9" s="7" t="s">
        <v>201</v>
      </c>
      <c r="I9" s="7" t="s">
        <v>202</v>
      </c>
      <c r="J9" s="7" t="s">
        <v>202</v>
      </c>
      <c r="K9" s="56">
        <v>800000</v>
      </c>
      <c r="L9" s="56">
        <v>800000</v>
      </c>
      <c r="M9" s="56">
        <v>0</v>
      </c>
      <c r="N9" s="56">
        <v>0</v>
      </c>
      <c r="O9" s="57">
        <v>0</v>
      </c>
      <c r="P9" s="57">
        <v>0</v>
      </c>
      <c r="Q9" s="57">
        <v>0</v>
      </c>
    </row>
    <row r="10" ht="40" customHeight="1" spans="1:17">
      <c r="A10" s="7" t="s">
        <v>116</v>
      </c>
      <c r="B10" s="7" t="s">
        <v>117</v>
      </c>
      <c r="C10" s="7" t="s">
        <v>120</v>
      </c>
      <c r="D10" s="7" t="s">
        <v>118</v>
      </c>
      <c r="E10" s="8" t="s">
        <v>121</v>
      </c>
      <c r="F10" s="8" t="s">
        <v>203</v>
      </c>
      <c r="G10" s="8" t="s">
        <v>203</v>
      </c>
      <c r="H10" s="7" t="s">
        <v>201</v>
      </c>
      <c r="I10" s="7" t="s">
        <v>202</v>
      </c>
      <c r="J10" s="7" t="s">
        <v>202</v>
      </c>
      <c r="K10" s="56">
        <v>700000</v>
      </c>
      <c r="L10" s="56">
        <v>700000</v>
      </c>
      <c r="M10" s="56">
        <v>0</v>
      </c>
      <c r="N10" s="56">
        <v>0</v>
      </c>
      <c r="O10" s="57">
        <v>0</v>
      </c>
      <c r="P10" s="57">
        <v>0</v>
      </c>
      <c r="Q10" s="57">
        <v>0</v>
      </c>
    </row>
    <row r="11" ht="40" customHeight="1" spans="1:17">
      <c r="A11" s="7" t="s">
        <v>116</v>
      </c>
      <c r="B11" s="7" t="s">
        <v>117</v>
      </c>
      <c r="C11" s="7" t="s">
        <v>120</v>
      </c>
      <c r="D11" s="7" t="s">
        <v>118</v>
      </c>
      <c r="E11" s="8" t="s">
        <v>121</v>
      </c>
      <c r="F11" s="8" t="s">
        <v>204</v>
      </c>
      <c r="G11" s="8" t="s">
        <v>205</v>
      </c>
      <c r="H11" s="7" t="s">
        <v>201</v>
      </c>
      <c r="I11" s="7" t="s">
        <v>202</v>
      </c>
      <c r="J11" s="7" t="s">
        <v>202</v>
      </c>
      <c r="K11" s="56">
        <v>800000</v>
      </c>
      <c r="L11" s="56">
        <v>800000</v>
      </c>
      <c r="M11" s="56">
        <v>0</v>
      </c>
      <c r="N11" s="56">
        <v>0</v>
      </c>
      <c r="O11" s="57">
        <v>0</v>
      </c>
      <c r="P11" s="57">
        <v>0</v>
      </c>
      <c r="Q11" s="57">
        <v>0</v>
      </c>
    </row>
    <row r="12" ht="40" customHeight="1" spans="1:17">
      <c r="A12" s="7" t="s">
        <v>116</v>
      </c>
      <c r="B12" s="7" t="s">
        <v>122</v>
      </c>
      <c r="C12" s="7" t="s">
        <v>120</v>
      </c>
      <c r="D12" s="7" t="s">
        <v>118</v>
      </c>
      <c r="E12" s="8" t="s">
        <v>123</v>
      </c>
      <c r="F12" s="8" t="s">
        <v>206</v>
      </c>
      <c r="G12" s="8" t="s">
        <v>206</v>
      </c>
      <c r="H12" s="7" t="s">
        <v>201</v>
      </c>
      <c r="I12" s="7" t="s">
        <v>202</v>
      </c>
      <c r="J12" s="7" t="s">
        <v>202</v>
      </c>
      <c r="K12" s="56">
        <v>1000000</v>
      </c>
      <c r="L12" s="56">
        <v>1000000</v>
      </c>
      <c r="M12" s="56">
        <v>0</v>
      </c>
      <c r="N12" s="56">
        <v>0</v>
      </c>
      <c r="O12" s="57">
        <v>0</v>
      </c>
      <c r="P12" s="57">
        <v>0</v>
      </c>
      <c r="Q12" s="57">
        <v>0</v>
      </c>
    </row>
    <row r="13" ht="40" customHeight="1" spans="1:17">
      <c r="A13" s="7" t="s">
        <v>124</v>
      </c>
      <c r="B13" s="7" t="s">
        <v>125</v>
      </c>
      <c r="C13" s="7" t="s">
        <v>117</v>
      </c>
      <c r="D13" s="7" t="s">
        <v>118</v>
      </c>
      <c r="E13" s="8" t="s">
        <v>126</v>
      </c>
      <c r="F13" s="8" t="s">
        <v>207</v>
      </c>
      <c r="G13" s="8" t="s">
        <v>208</v>
      </c>
      <c r="H13" s="7" t="s">
        <v>201</v>
      </c>
      <c r="I13" s="7" t="s">
        <v>202</v>
      </c>
      <c r="J13" s="7" t="s">
        <v>202</v>
      </c>
      <c r="K13" s="56">
        <v>700000</v>
      </c>
      <c r="L13" s="56">
        <v>700000</v>
      </c>
      <c r="M13" s="56">
        <v>0</v>
      </c>
      <c r="N13" s="56">
        <v>0</v>
      </c>
      <c r="O13" s="57">
        <v>0</v>
      </c>
      <c r="P13" s="57">
        <v>0</v>
      </c>
      <c r="Q13" s="57">
        <v>0</v>
      </c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984027777777778" header="0.511805555555556" footer="0.511805555555556"/>
  <pageSetup paperSize="9" scale="90" orientation="landscape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Windows 用户</cp:lastModifiedBy>
  <dcterms:created xsi:type="dcterms:W3CDTF">2014-10-28T09:35:00Z</dcterms:created>
  <cp:lastPrinted>2014-10-29T08:45:00Z</cp:lastPrinted>
  <dcterms:modified xsi:type="dcterms:W3CDTF">2018-04-24T08:56:48Z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  <property fmtid="{D5CDD505-2E9C-101B-9397-08002B2CF9AE}" pid="3" name="EDOID">
    <vt:i4>3148364</vt:i4>
  </property>
</Properties>
</file>