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11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支出总表!$A$1:$U$11</definedName>
    <definedName name="_xlnm.Print_Titles" localSheetId="3">支出总表!$1:7</definedName>
    <definedName name="_xlnm.Print_Area" localSheetId="4">支出分类汇总!$A$1:$M$10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项目支出!$A$1:$Q$9</definedName>
    <definedName name="_xlnm.Print_Titles" localSheetId="8">项目支出!$1:6</definedName>
    <definedName name="_xlnm.Print_Area" localSheetId="9">在职人员情况表!$A$1:$Q$23</definedName>
    <definedName name="_xlnm.Print_Titles" localSheetId="9">在职人员情况表!$1:6</definedName>
    <definedName name="_xlnm.Print_Area" localSheetId="10">其他人员情况表!$A$1:$F$5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<sst xmlns="http://schemas.openxmlformats.org/spreadsheetml/2006/main" count="254">
  <si>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</si>
  <si>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</si>
  <si>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</si>
  <si>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</si>
  <si>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</si>
  <si>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</si>
  <si>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</si>
  <si>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</si>
  <si>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</si>
  <si>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</si>
  <si>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</si>
  <si>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</si>
  <si>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</si>
  <si>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</si>
  <si>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</si>
  <si>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</si>
  <si>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</si>
  <si>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</si>
  <si>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</si>
  <si>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</si>
  <si>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</si>
  <si>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</si>
  <si>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</si>
  <si>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</si>
  <si>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</si>
  <si>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</si>
  <si>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</si>
  <si>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</si>
  <si>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</si>
  <si>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</si>
  <si>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</si>
  <si>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</si>
  <si>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</si>
  <si>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</si>
  <si>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</si>
  <si>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</si>
  <si>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</si>
  <si>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</si>
  <si>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</si>
  <si>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</si>
  <si>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</si>
  <si>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</si>
  <si>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</si>
  <si>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</si>
  <si>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</si>
  <si>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</si>
  <si>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</si>
  <si>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</si>
  <si>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</si>
  <si>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</si>
  <si>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</si>
  <si>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</si>
  <si>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</si>
  <si>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</si>
  <si>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</si>
  <si>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</si>
  <si>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</si>
  <si>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</si>
  <si>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</si>
  <si>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</si>
  <si>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</si>
  <si>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</si>
  <si>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</si>
  <si>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</si>
  <si>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</si>
  <si>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</si>
  <si>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</si>
  <si>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</si>
  <si>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</si>
  <si>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</si>
  <si>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</si>
  <si>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</si>
  <si>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</si>
  <si>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</si>
  <si>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</si>
  <si>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</si>
  <si>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</si>
  <si>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</si>
  <si>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</si>
  <si>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</si>
  <si>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</si>
  <si>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</si>
  <si>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</si>
  <si>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</si>
  <si>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</si>
  <si>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</si>
  <si>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</si>
  <si>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</si>
  <si>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</si>
  <si>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</si>
  <si>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907036</t>
  </si>
  <si>
    <t>尼玛县纪检委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</si>
  <si>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</si>
  <si>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</si>
  <si>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</si>
  <si>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</si>
  <si>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</si>
  <si>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</si>
  <si>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</si>
  <si>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</si>
  <si>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</si>
  <si>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</si>
  <si>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</si>
  <si>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</si>
  <si>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</si>
  <si>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</si>
  <si>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</si>
  <si>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</si>
  <si>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</si>
  <si>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</si>
  <si>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</si>
  <si>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</si>
  <si>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</si>
  <si>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</si>
  <si>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</si>
  <si>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</si>
  <si>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201</t>
  </si>
  <si>
    <t>11</t>
  </si>
  <si>
    <t>01</t>
  </si>
  <si>
    <t xml:space="preserve">  907036</t>
  </si>
  <si>
    <t xml:space="preserve">  [2011101]行政运行</t>
  </si>
  <si>
    <t>99</t>
  </si>
  <si>
    <t xml:space="preserve">  [2011199]其他纪检监察事务支出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</si>
  <si>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</si>
  <si>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</si>
  <si>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</si>
  <si>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</si>
  <si>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</si>
  <si>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</si>
  <si>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</si>
  <si>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</si>
  <si>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</si>
  <si>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</si>
  <si>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</si>
  <si>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</si>
  <si>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</si>
  <si>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</si>
  <si>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</si>
  <si>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</si>
  <si>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</si>
  <si>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</si>
  <si>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</si>
  <si>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</si>
  <si>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</si>
  <si>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</si>
  <si>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</si>
  <si>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</si>
  <si>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</si>
  <si>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</si>
  <si>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</si>
  <si>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</si>
  <si>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</si>
  <si>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</si>
  <si>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</si>
  <si>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</si>
  <si>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</si>
  <si>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</si>
  <si>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</si>
  <si>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</si>
  <si>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</si>
  <si>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</si>
  <si>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</si>
  <si>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</si>
  <si>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</si>
  <si>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</si>
  <si>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</si>
  <si>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</si>
  <si>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</si>
  <si>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</si>
  <si>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</si>
  <si>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</si>
  <si>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</si>
  <si>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</si>
  <si>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</si>
  <si>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</si>
  <si>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</si>
  <si>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</si>
  <si>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</si>
  <si>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</si>
  <si>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</si>
  <si>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</si>
  <si>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</si>
  <si>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</si>
  <si>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</si>
  <si>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</si>
  <si>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</si>
  <si>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</si>
  <si>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</si>
  <si>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</si>
  <si>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</si>
  <si>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</si>
  <si>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</si>
  <si>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</si>
  <si>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</si>
  <si>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</si>
  <si>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</si>
  <si>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大案、要案查处工作经费</t>
  </si>
  <si>
    <t>纳入年初预算</t>
  </si>
  <si>
    <t>2018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</si>
  <si>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</si>
  <si>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</si>
  <si>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</si>
  <si>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</si>
  <si>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</si>
  <si>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</si>
  <si>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</si>
  <si>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</si>
  <si>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</si>
  <si>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</si>
  <si>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</si>
  <si>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</si>
  <si>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</si>
  <si>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</si>
  <si>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冉军</t>
  </si>
  <si>
    <t>纪检委</t>
  </si>
  <si>
    <t>正科</t>
  </si>
  <si>
    <t>行政公务员</t>
  </si>
  <si>
    <t>在职</t>
  </si>
  <si>
    <t>162EB8AB6F804F539EAD91CA389808AC</t>
  </si>
  <si>
    <t>刘建峰</t>
  </si>
  <si>
    <t>副处</t>
  </si>
  <si>
    <t>94ED7925BF3947CDAC26852B5E71AD27</t>
  </si>
  <si>
    <t>贡秋江村</t>
  </si>
  <si>
    <t>副科</t>
  </si>
  <si>
    <t>陈刚</t>
  </si>
  <si>
    <t>科员</t>
  </si>
  <si>
    <t>安高</t>
  </si>
  <si>
    <t>达瓦普尺</t>
  </si>
  <si>
    <t>任海彬</t>
  </si>
  <si>
    <t>全额事业人员</t>
  </si>
  <si>
    <t>索朗措姆</t>
  </si>
  <si>
    <t>益西曲珍</t>
  </si>
  <si>
    <t>何伟</t>
  </si>
  <si>
    <t>周晓伟</t>
  </si>
  <si>
    <t>次宗</t>
  </si>
  <si>
    <t>高庭锋</t>
  </si>
  <si>
    <t>嘎玛扎加</t>
  </si>
  <si>
    <t>卓玛才吉</t>
  </si>
  <si>
    <t>次仁尼玛</t>
  </si>
  <si>
    <t>预算11表</t>
  </si>
  <si>
    <t>供养类型</t>
  </si>
  <si>
    <t>月供养标准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</si>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</sst>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[Red]\(#,##0.0\)"/>
    <numFmt numFmtId="177" formatCode="###,###,###,##0.00"/>
    <numFmt numFmtId="178" formatCode="#,##0.00_ "/>
    <numFmt numFmtId="179" formatCode="###,###,###,##0"/>
    <numFmt numFmtId="180" formatCode="00"/>
    <numFmt numFmtId="181" formatCode="0000"/>
    <numFmt numFmtId="182" formatCode="#,##0.0_ "/>
    <numFmt numFmtId="183" formatCode="* #,##0.0;* \-#,##0.0;* &quot;&quot;??;@"/>
    <numFmt numFmtId="184" formatCode="* #,##0.00;* \-#,##0.00;* &quot;&quot;??;@"/>
    <numFmt numFmtId="185" formatCode="0.0_);[Red]\(0.0\)"/>
    <numFmt numFmtId="186" formatCode="0.00_);[Red]\(0.00\)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0" borderId="1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1" borderId="1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0" borderId="16" applyNumberFormat="0" applyAlignment="0" applyProtection="0">
      <alignment vertical="center"/>
    </xf>
    <xf numFmtId="0" fontId="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20" applyNumberFormat="0" applyFill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79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7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78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right" vertical="center"/>
    </xf>
    <xf numFmtId="180" fontId="3" fillId="0" borderId="0" xfId="54" applyNumberFormat="1" applyFont="1" applyFill="1" applyAlignment="1">
      <alignment horizontal="left" vertical="center"/>
    </xf>
    <xf numFmtId="181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3" fontId="1" fillId="0" borderId="0" xfId="54" applyNumberFormat="1" applyFont="1" applyFill="1" applyAlignment="1" applyProtection="1">
      <alignment horizontal="centerContinuous" vertical="center"/>
    </xf>
    <xf numFmtId="181" fontId="3" fillId="0" borderId="0" xfId="54" applyNumberFormat="1" applyFont="1" applyAlignment="1">
      <alignment horizontal="left" vertical="center"/>
    </xf>
    <xf numFmtId="181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3" fontId="3" fillId="0" borderId="0" xfId="54" applyNumberFormat="1" applyFont="1" applyAlignment="1">
      <alignment horizontal="right" vertical="center"/>
    </xf>
    <xf numFmtId="183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3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82" fontId="2" fillId="2" borderId="1" xfId="0" applyNumberFormat="1" applyFont="1" applyFill="1" applyBorder="1" applyAlignment="1">
      <alignment horizontal="right" vertical="center"/>
    </xf>
    <xf numFmtId="182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84" fontId="1" fillId="0" borderId="0" xfId="2" applyNumberFormat="1" applyFont="1" applyFill="1" applyAlignment="1" applyProtection="1">
      <alignment horizontal="centerContinuous" vertical="center"/>
    </xf>
    <xf numFmtId="184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right" vertical="center"/>
    </xf>
    <xf numFmtId="184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80" fontId="3" fillId="0" borderId="0" xfId="49" applyNumberFormat="1" applyFont="1" applyFill="1" applyAlignment="1">
      <alignment horizontal="left" vertical="center"/>
    </xf>
    <xf numFmtId="181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84" fontId="3" fillId="0" borderId="0" xfId="49" applyNumberFormat="1" applyFont="1" applyAlignment="1">
      <alignment horizontal="right" vertical="center"/>
    </xf>
    <xf numFmtId="184" fontId="1" fillId="0" borderId="0" xfId="49" applyNumberFormat="1" applyFont="1" applyFill="1" applyAlignment="1" applyProtection="1">
      <alignment horizontal="centerContinuous" vertical="center"/>
    </xf>
    <xf numFmtId="181" fontId="3" fillId="0" borderId="0" xfId="49" applyNumberFormat="1" applyFont="1" applyAlignment="1">
      <alignment horizontal="left" vertical="center"/>
    </xf>
    <xf numFmtId="181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84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80" fontId="3" fillId="0" borderId="0" xfId="47" applyNumberFormat="1" applyFont="1" applyFill="1" applyAlignment="1">
      <alignment horizontal="center" vertical="center"/>
    </xf>
    <xf numFmtId="181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84" fontId="3" fillId="0" borderId="0" xfId="47" applyNumberFormat="1" applyFont="1" applyAlignment="1">
      <alignment horizontal="right" vertical="center"/>
    </xf>
    <xf numFmtId="186" fontId="1" fillId="0" borderId="0" xfId="47" applyNumberFormat="1" applyFont="1" applyFill="1" applyAlignment="1" applyProtection="1">
      <alignment horizontal="centerContinuous" vertical="center"/>
    </xf>
    <xf numFmtId="181" fontId="3" fillId="0" borderId="0" xfId="47" applyNumberFormat="1" applyFont="1" applyAlignment="1">
      <alignment horizontal="left" vertical="center"/>
    </xf>
    <xf numFmtId="181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84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80" fontId="3" fillId="0" borderId="0" xfId="5" applyNumberFormat="1" applyFont="1" applyFill="1" applyAlignment="1" applyProtection="1">
      <alignment horizontal="center" vertical="center"/>
    </xf>
    <xf numFmtId="181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82" fontId="3" fillId="0" borderId="0" xfId="5" applyNumberFormat="1" applyFont="1" applyFill="1" applyAlignment="1" applyProtection="1">
      <alignment horizontal="right" vertical="center"/>
    </xf>
    <xf numFmtId="180" fontId="1" fillId="0" borderId="0" xfId="5" applyNumberFormat="1" applyFont="1" applyFill="1" applyAlignment="1" applyProtection="1">
      <alignment horizontal="centerContinuous" vertical="center"/>
    </xf>
    <xf numFmtId="180" fontId="3" fillId="0" borderId="0" xfId="5" applyNumberFormat="1" applyFont="1" applyAlignment="1">
      <alignment horizontal="center" vertical="center"/>
    </xf>
    <xf numFmtId="181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84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82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82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82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82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85" fontId="3" fillId="2" borderId="1" xfId="0" applyNumberFormat="1" applyFont="1" applyFill="1" applyBorder="1" applyAlignment="1">
      <alignment horizontal="right" vertical="center"/>
    </xf>
    <xf numFmtId="185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82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82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82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82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82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3309193.7</v>
      </c>
      <c r="C5" s="203" t="s">
        <v>7</v>
      </c>
      <c r="D5" s="69">
        <v>3309193.7</v>
      </c>
      <c r="E5" s="203" t="s">
        <v>8</v>
      </c>
      <c r="F5" s="204">
        <v>2730498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578695.7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0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0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0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0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0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3309193.7</v>
      </c>
      <c r="C33" s="210" t="s">
        <v>49</v>
      </c>
      <c r="D33" s="211">
        <f>SUM(D5:D32)</f>
        <v>3309193.7</v>
      </c>
      <c r="E33" s="210" t="s">
        <v>49</v>
      </c>
      <c r="F33" s="211">
        <f>SUM(F5:F16)</f>
        <v>3309193.7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3309193.7</v>
      </c>
      <c r="C40" s="215" t="s">
        <v>55</v>
      </c>
      <c r="D40" s="216">
        <f>D33+D36</f>
        <v>3309193.7</v>
      </c>
      <c r="E40" s="215" t="s">
        <v>55</v>
      </c>
      <c r="F40" s="216">
        <f>F33+F36</f>
        <v>3309193.7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3"/>
  <sheetViews>
    <sheetView showGridLines="0" showZeros="0" workbookViewId="0">
      <selection activeCell="A1" sqref="A1"/>
    </sheetView>
  </sheetViews>
  <sheetFormatPr defaultColWidth="9" defaultRowHeight="14.25"/>
  <cols>
    <col min="1" max="1" width="9.125" customWidth="1"/>
    <col min="2" max="2" width="13.75" customWidth="1"/>
    <col min="3" max="4" width="14" customWidth="1"/>
    <col min="5" max="6" width="9.75" hidden="1" customWidth="1"/>
    <col min="7" max="7" width="9" hidden="1" customWidth="1"/>
    <col min="8" max="8" width="9.875" hidden="1" customWidth="1"/>
    <col min="9" max="13" width="11" customWidth="1"/>
    <col min="14" max="15" width="11" hidden="1" customWidth="1"/>
    <col min="16" max="16" width="11" customWidth="1"/>
    <col min="17" max="17" width="14.125" customWidth="1"/>
  </cols>
  <sheetData>
    <row r="1" customHeight="1" spans="17:17">
      <c r="Q1" s="10" t="s">
        <v>199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17.25" customHeight="1" spans="1:17">
      <c r="A4" s="21" t="s">
        <v>81</v>
      </c>
      <c r="B4" s="21" t="s">
        <v>82</v>
      </c>
      <c r="C4" s="22" t="s">
        <v>200</v>
      </c>
      <c r="D4" s="22" t="s">
        <v>201</v>
      </c>
      <c r="E4" s="22" t="s">
        <v>202</v>
      </c>
      <c r="F4" s="22" t="s">
        <v>203</v>
      </c>
      <c r="G4" s="22" t="s">
        <v>204</v>
      </c>
      <c r="H4" s="22" t="s">
        <v>205</v>
      </c>
      <c r="I4" s="22" t="s">
        <v>206</v>
      </c>
      <c r="J4" s="22" t="s">
        <v>207</v>
      </c>
      <c r="K4" s="22" t="s">
        <v>132</v>
      </c>
      <c r="L4" s="22" t="s">
        <v>208</v>
      </c>
      <c r="M4" s="22" t="s">
        <v>209</v>
      </c>
      <c r="N4" s="22" t="s">
        <v>161</v>
      </c>
      <c r="O4" s="22" t="s">
        <v>210</v>
      </c>
      <c r="P4" s="22" t="s">
        <v>211</v>
      </c>
      <c r="Q4" s="22" t="s">
        <v>212</v>
      </c>
    </row>
    <row r="5" ht="28.5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38845</v>
      </c>
      <c r="J7" s="26">
        <v>77670</v>
      </c>
      <c r="K7" s="26">
        <v>52496</v>
      </c>
      <c r="L7" s="26">
        <v>5340</v>
      </c>
      <c r="M7" s="26">
        <v>3675</v>
      </c>
      <c r="N7" s="26">
        <v>0</v>
      </c>
      <c r="O7" s="26">
        <v>0</v>
      </c>
      <c r="P7" s="26">
        <v>151691</v>
      </c>
      <c r="Q7" s="26">
        <v>190536</v>
      </c>
    </row>
    <row r="8" customHeight="1" spans="1:17">
      <c r="A8" s="7" t="s">
        <v>90</v>
      </c>
      <c r="B8" s="8" t="s">
        <v>91</v>
      </c>
      <c r="C8" s="8" t="s">
        <v>213</v>
      </c>
      <c r="D8" s="7" t="s">
        <v>214</v>
      </c>
      <c r="E8" s="7" t="s">
        <v>215</v>
      </c>
      <c r="F8" s="7" t="s">
        <v>216</v>
      </c>
      <c r="G8" s="7" t="s">
        <v>217</v>
      </c>
      <c r="H8" s="7" t="s">
        <v>218</v>
      </c>
      <c r="I8" s="26">
        <v>3241</v>
      </c>
      <c r="J8" s="26">
        <v>6482</v>
      </c>
      <c r="K8" s="26">
        <v>3485</v>
      </c>
      <c r="L8" s="26">
        <v>650</v>
      </c>
      <c r="M8" s="26">
        <v>330</v>
      </c>
      <c r="N8" s="26">
        <v>0</v>
      </c>
      <c r="O8" s="26">
        <v>0</v>
      </c>
      <c r="P8" s="26">
        <v>14457</v>
      </c>
      <c r="Q8" s="26">
        <v>17698</v>
      </c>
    </row>
    <row r="9" customHeight="1" spans="1:17">
      <c r="A9" s="7" t="s">
        <v>90</v>
      </c>
      <c r="B9" s="8" t="s">
        <v>91</v>
      </c>
      <c r="C9" s="8" t="s">
        <v>219</v>
      </c>
      <c r="D9" s="7" t="s">
        <v>214</v>
      </c>
      <c r="E9" s="7" t="s">
        <v>220</v>
      </c>
      <c r="F9" s="7" t="s">
        <v>216</v>
      </c>
      <c r="G9" s="7" t="s">
        <v>217</v>
      </c>
      <c r="H9" s="7" t="s">
        <v>221</v>
      </c>
      <c r="I9" s="26">
        <v>3723</v>
      </c>
      <c r="J9" s="26">
        <v>7446</v>
      </c>
      <c r="K9" s="26">
        <v>3851</v>
      </c>
      <c r="L9" s="26">
        <v>450</v>
      </c>
      <c r="M9" s="26">
        <v>473</v>
      </c>
      <c r="N9" s="26">
        <v>0</v>
      </c>
      <c r="O9" s="26">
        <v>0</v>
      </c>
      <c r="P9" s="26">
        <v>12440</v>
      </c>
      <c r="Q9" s="26">
        <v>16163</v>
      </c>
    </row>
    <row r="10" customHeight="1" spans="1:17">
      <c r="A10" s="7" t="s">
        <v>90</v>
      </c>
      <c r="B10" s="8" t="s">
        <v>91</v>
      </c>
      <c r="C10" s="8" t="s">
        <v>222</v>
      </c>
      <c r="D10" s="7" t="s">
        <v>214</v>
      </c>
      <c r="E10" s="7" t="s">
        <v>223</v>
      </c>
      <c r="F10" s="7" t="s">
        <v>216</v>
      </c>
      <c r="G10" s="7" t="s">
        <v>217</v>
      </c>
      <c r="H10" s="7" t="s">
        <v>221</v>
      </c>
      <c r="I10" s="26">
        <v>2500</v>
      </c>
      <c r="J10" s="26">
        <v>5000</v>
      </c>
      <c r="K10" s="26">
        <v>3312</v>
      </c>
      <c r="L10" s="26">
        <v>290</v>
      </c>
      <c r="M10" s="26">
        <v>150</v>
      </c>
      <c r="N10" s="26">
        <v>0</v>
      </c>
      <c r="O10" s="26">
        <v>0</v>
      </c>
      <c r="P10" s="26">
        <v>8972</v>
      </c>
      <c r="Q10" s="26">
        <v>11472</v>
      </c>
    </row>
    <row r="11" customHeight="1" spans="1:17">
      <c r="A11" s="7" t="s">
        <v>90</v>
      </c>
      <c r="B11" s="8" t="s">
        <v>91</v>
      </c>
      <c r="C11" s="8" t="s">
        <v>224</v>
      </c>
      <c r="D11" s="7" t="s">
        <v>214</v>
      </c>
      <c r="E11" s="7" t="s">
        <v>225</v>
      </c>
      <c r="F11" s="7" t="s">
        <v>216</v>
      </c>
      <c r="G11" s="7" t="s">
        <v>217</v>
      </c>
      <c r="H11" s="7" t="s">
        <v>221</v>
      </c>
      <c r="I11" s="26">
        <v>2420</v>
      </c>
      <c r="J11" s="26">
        <v>4840</v>
      </c>
      <c r="K11" s="26">
        <v>3185</v>
      </c>
      <c r="L11" s="26">
        <v>240</v>
      </c>
      <c r="M11" s="26">
        <v>240</v>
      </c>
      <c r="N11" s="26">
        <v>0</v>
      </c>
      <c r="O11" s="26">
        <v>0</v>
      </c>
      <c r="P11" s="26">
        <v>8725</v>
      </c>
      <c r="Q11" s="26">
        <v>11145</v>
      </c>
    </row>
    <row r="12" customHeight="1" spans="1:17">
      <c r="A12" s="7" t="s">
        <v>90</v>
      </c>
      <c r="B12" s="8" t="s">
        <v>91</v>
      </c>
      <c r="C12" s="8" t="s">
        <v>226</v>
      </c>
      <c r="D12" s="7" t="s">
        <v>214</v>
      </c>
      <c r="E12" s="7" t="s">
        <v>225</v>
      </c>
      <c r="F12" s="7" t="s">
        <v>216</v>
      </c>
      <c r="G12" s="7" t="s">
        <v>217</v>
      </c>
      <c r="H12" s="7" t="s">
        <v>218</v>
      </c>
      <c r="I12" s="26">
        <v>2420</v>
      </c>
      <c r="J12" s="26">
        <v>4840</v>
      </c>
      <c r="K12" s="26">
        <v>3185</v>
      </c>
      <c r="L12" s="26">
        <v>240</v>
      </c>
      <c r="M12" s="26">
        <v>540</v>
      </c>
      <c r="N12" s="26">
        <v>0</v>
      </c>
      <c r="O12" s="26">
        <v>0</v>
      </c>
      <c r="P12" s="26">
        <v>9025</v>
      </c>
      <c r="Q12" s="26">
        <v>11445</v>
      </c>
    </row>
    <row r="13" customHeight="1" spans="1:17">
      <c r="A13" s="7" t="s">
        <v>90</v>
      </c>
      <c r="B13" s="8" t="s">
        <v>91</v>
      </c>
      <c r="C13" s="8" t="s">
        <v>227</v>
      </c>
      <c r="D13" s="7" t="s">
        <v>214</v>
      </c>
      <c r="E13" s="7" t="s">
        <v>225</v>
      </c>
      <c r="F13" s="7" t="s">
        <v>216</v>
      </c>
      <c r="G13" s="7" t="s">
        <v>217</v>
      </c>
      <c r="H13" s="7" t="s">
        <v>218</v>
      </c>
      <c r="I13" s="26">
        <v>2229</v>
      </c>
      <c r="J13" s="26">
        <v>4458</v>
      </c>
      <c r="K13" s="26">
        <v>3185</v>
      </c>
      <c r="L13" s="26">
        <v>240</v>
      </c>
      <c r="M13" s="26">
        <v>170</v>
      </c>
      <c r="N13" s="26">
        <v>0</v>
      </c>
      <c r="O13" s="26">
        <v>0</v>
      </c>
      <c r="P13" s="26">
        <v>8273</v>
      </c>
      <c r="Q13" s="26">
        <v>10502</v>
      </c>
    </row>
    <row r="14" customHeight="1" spans="1:17">
      <c r="A14" s="7" t="s">
        <v>90</v>
      </c>
      <c r="B14" s="8" t="s">
        <v>91</v>
      </c>
      <c r="C14" s="8" t="s">
        <v>228</v>
      </c>
      <c r="D14" s="7" t="s">
        <v>214</v>
      </c>
      <c r="E14" s="7" t="s">
        <v>225</v>
      </c>
      <c r="F14" s="7" t="s">
        <v>229</v>
      </c>
      <c r="G14" s="7" t="s">
        <v>217</v>
      </c>
      <c r="H14" s="7" t="s">
        <v>221</v>
      </c>
      <c r="I14" s="26">
        <v>2027</v>
      </c>
      <c r="J14" s="26">
        <v>4054</v>
      </c>
      <c r="K14" s="26">
        <v>3185</v>
      </c>
      <c r="L14" s="26">
        <v>240</v>
      </c>
      <c r="M14" s="26">
        <v>160</v>
      </c>
      <c r="N14" s="26">
        <v>0</v>
      </c>
      <c r="O14" s="26">
        <v>0</v>
      </c>
      <c r="P14" s="26">
        <v>7859</v>
      </c>
      <c r="Q14" s="26">
        <v>9886</v>
      </c>
    </row>
    <row r="15" customHeight="1" spans="1:17">
      <c r="A15" s="7" t="s">
        <v>90</v>
      </c>
      <c r="B15" s="8" t="s">
        <v>91</v>
      </c>
      <c r="C15" s="8" t="s">
        <v>230</v>
      </c>
      <c r="D15" s="7" t="s">
        <v>214</v>
      </c>
      <c r="E15" s="7" t="s">
        <v>225</v>
      </c>
      <c r="F15" s="7" t="s">
        <v>216</v>
      </c>
      <c r="G15" s="7" t="s">
        <v>217</v>
      </c>
      <c r="H15" s="7" t="s">
        <v>218</v>
      </c>
      <c r="I15" s="26">
        <v>2229</v>
      </c>
      <c r="J15" s="26">
        <v>4458</v>
      </c>
      <c r="K15" s="26">
        <v>3185</v>
      </c>
      <c r="L15" s="26">
        <v>450</v>
      </c>
      <c r="M15" s="26">
        <v>150</v>
      </c>
      <c r="N15" s="26">
        <v>0</v>
      </c>
      <c r="O15" s="26">
        <v>0</v>
      </c>
      <c r="P15" s="26">
        <v>9763</v>
      </c>
      <c r="Q15" s="26">
        <v>11992</v>
      </c>
    </row>
    <row r="16" customHeight="1" spans="1:17">
      <c r="A16" s="7" t="s">
        <v>90</v>
      </c>
      <c r="B16" s="8" t="s">
        <v>91</v>
      </c>
      <c r="C16" s="8" t="s">
        <v>231</v>
      </c>
      <c r="D16" s="7" t="s">
        <v>214</v>
      </c>
      <c r="E16" s="7" t="s">
        <v>215</v>
      </c>
      <c r="F16" s="7" t="s">
        <v>216</v>
      </c>
      <c r="G16" s="7" t="s">
        <v>217</v>
      </c>
      <c r="H16" s="7" t="s">
        <v>221</v>
      </c>
      <c r="I16" s="26">
        <v>3079</v>
      </c>
      <c r="J16" s="26">
        <v>6158</v>
      </c>
      <c r="K16" s="26">
        <v>3485</v>
      </c>
      <c r="L16" s="26">
        <v>350</v>
      </c>
      <c r="M16" s="26">
        <v>377</v>
      </c>
      <c r="N16" s="26">
        <v>0</v>
      </c>
      <c r="O16" s="26">
        <v>0</v>
      </c>
      <c r="P16" s="26">
        <v>10590</v>
      </c>
      <c r="Q16" s="26">
        <v>13669</v>
      </c>
    </row>
    <row r="17" customHeight="1" spans="1:17">
      <c r="A17" s="7" t="s">
        <v>90</v>
      </c>
      <c r="B17" s="8" t="s">
        <v>91</v>
      </c>
      <c r="C17" s="8" t="s">
        <v>232</v>
      </c>
      <c r="D17" s="7" t="s">
        <v>214</v>
      </c>
      <c r="E17" s="7" t="s">
        <v>225</v>
      </c>
      <c r="F17" s="7" t="s">
        <v>216</v>
      </c>
      <c r="G17" s="7" t="s">
        <v>217</v>
      </c>
      <c r="H17" s="7" t="s">
        <v>221</v>
      </c>
      <c r="I17" s="26">
        <v>2076</v>
      </c>
      <c r="J17" s="26">
        <v>4152</v>
      </c>
      <c r="K17" s="26">
        <v>3185</v>
      </c>
      <c r="L17" s="26">
        <v>240</v>
      </c>
      <c r="M17" s="26">
        <v>200</v>
      </c>
      <c r="N17" s="26">
        <v>0</v>
      </c>
      <c r="O17" s="26">
        <v>0</v>
      </c>
      <c r="P17" s="26">
        <v>7997</v>
      </c>
      <c r="Q17" s="26">
        <v>10073</v>
      </c>
    </row>
    <row r="18" customHeight="1" spans="1:17">
      <c r="A18" s="7" t="s">
        <v>90</v>
      </c>
      <c r="B18" s="8" t="s">
        <v>91</v>
      </c>
      <c r="C18" s="8" t="s">
        <v>233</v>
      </c>
      <c r="D18" s="7" t="s">
        <v>214</v>
      </c>
      <c r="E18" s="7" t="s">
        <v>223</v>
      </c>
      <c r="F18" s="7" t="s">
        <v>216</v>
      </c>
      <c r="G18" s="7" t="s">
        <v>217</v>
      </c>
      <c r="H18" s="7" t="s">
        <v>218</v>
      </c>
      <c r="I18" s="26">
        <v>2632</v>
      </c>
      <c r="J18" s="26">
        <v>5264</v>
      </c>
      <c r="K18" s="26">
        <v>3312</v>
      </c>
      <c r="L18" s="26">
        <v>540</v>
      </c>
      <c r="M18" s="26">
        <v>210</v>
      </c>
      <c r="N18" s="26">
        <v>0</v>
      </c>
      <c r="O18" s="26">
        <v>0</v>
      </c>
      <c r="P18" s="26">
        <v>12646</v>
      </c>
      <c r="Q18" s="26">
        <v>15278</v>
      </c>
    </row>
    <row r="19" customHeight="1" spans="1:17">
      <c r="A19" s="7" t="s">
        <v>90</v>
      </c>
      <c r="B19" s="8" t="s">
        <v>91</v>
      </c>
      <c r="C19" s="8" t="s">
        <v>234</v>
      </c>
      <c r="D19" s="7" t="s">
        <v>214</v>
      </c>
      <c r="E19" s="7" t="s">
        <v>225</v>
      </c>
      <c r="F19" s="7" t="s">
        <v>216</v>
      </c>
      <c r="G19" s="7" t="s">
        <v>217</v>
      </c>
      <c r="H19" s="7" t="s">
        <v>218</v>
      </c>
      <c r="I19" s="26">
        <v>2125</v>
      </c>
      <c r="J19" s="26">
        <v>4250</v>
      </c>
      <c r="K19" s="26">
        <v>3185</v>
      </c>
      <c r="L19" s="26">
        <v>240</v>
      </c>
      <c r="M19" s="26">
        <v>150</v>
      </c>
      <c r="N19" s="26">
        <v>0</v>
      </c>
      <c r="O19" s="26">
        <v>0</v>
      </c>
      <c r="P19" s="26">
        <v>8045</v>
      </c>
      <c r="Q19" s="26">
        <v>10170</v>
      </c>
    </row>
    <row r="20" customHeight="1" spans="1:17">
      <c r="A20" s="7" t="s">
        <v>90</v>
      </c>
      <c r="B20" s="8" t="s">
        <v>91</v>
      </c>
      <c r="C20" s="8" t="s">
        <v>235</v>
      </c>
      <c r="D20" s="7" t="s">
        <v>214</v>
      </c>
      <c r="E20" s="7" t="s">
        <v>225</v>
      </c>
      <c r="F20" s="7" t="s">
        <v>216</v>
      </c>
      <c r="G20" s="7" t="s">
        <v>217</v>
      </c>
      <c r="H20" s="7" t="s">
        <v>221</v>
      </c>
      <c r="I20" s="26">
        <v>1880</v>
      </c>
      <c r="J20" s="26">
        <v>3760</v>
      </c>
      <c r="K20" s="26">
        <v>3185</v>
      </c>
      <c r="L20" s="26">
        <v>240</v>
      </c>
      <c r="M20" s="26">
        <v>125</v>
      </c>
      <c r="N20" s="26">
        <v>0</v>
      </c>
      <c r="O20" s="26">
        <v>0</v>
      </c>
      <c r="P20" s="26">
        <v>7530</v>
      </c>
      <c r="Q20" s="26">
        <v>9410</v>
      </c>
    </row>
    <row r="21" customHeight="1" spans="1:17">
      <c r="A21" s="7" t="s">
        <v>90</v>
      </c>
      <c r="B21" s="8" t="s">
        <v>91</v>
      </c>
      <c r="C21" s="8" t="s">
        <v>236</v>
      </c>
      <c r="D21" s="7" t="s">
        <v>214</v>
      </c>
      <c r="E21" s="7" t="s">
        <v>225</v>
      </c>
      <c r="F21" s="7" t="s">
        <v>229</v>
      </c>
      <c r="G21" s="7" t="s">
        <v>217</v>
      </c>
      <c r="H21" s="7" t="s">
        <v>218</v>
      </c>
      <c r="I21" s="26">
        <v>1862</v>
      </c>
      <c r="J21" s="26">
        <v>3724</v>
      </c>
      <c r="K21" s="26">
        <v>3201</v>
      </c>
      <c r="L21" s="26">
        <v>240</v>
      </c>
      <c r="M21" s="26">
        <v>100</v>
      </c>
      <c r="N21" s="26">
        <v>0</v>
      </c>
      <c r="O21" s="26">
        <v>0</v>
      </c>
      <c r="P21" s="26">
        <v>7485</v>
      </c>
      <c r="Q21" s="26">
        <v>9347</v>
      </c>
    </row>
    <row r="22" customHeight="1" spans="1:17">
      <c r="A22" s="7" t="s">
        <v>90</v>
      </c>
      <c r="B22" s="8" t="s">
        <v>91</v>
      </c>
      <c r="C22" s="8" t="s">
        <v>237</v>
      </c>
      <c r="D22" s="7" t="s">
        <v>214</v>
      </c>
      <c r="E22" s="7" t="s">
        <v>225</v>
      </c>
      <c r="F22" s="7" t="s">
        <v>216</v>
      </c>
      <c r="G22" s="7" t="s">
        <v>217</v>
      </c>
      <c r="H22" s="7" t="s">
        <v>218</v>
      </c>
      <c r="I22" s="26">
        <v>2173</v>
      </c>
      <c r="J22" s="26">
        <v>4326</v>
      </c>
      <c r="K22" s="26">
        <v>3185</v>
      </c>
      <c r="L22" s="26">
        <v>240</v>
      </c>
      <c r="M22" s="26">
        <v>150</v>
      </c>
      <c r="N22" s="26">
        <v>0</v>
      </c>
      <c r="O22" s="26">
        <v>0</v>
      </c>
      <c r="P22" s="26">
        <v>8121</v>
      </c>
      <c r="Q22" s="26">
        <v>10294</v>
      </c>
    </row>
    <row r="23" customHeight="1" spans="1:17">
      <c r="A23" s="7" t="s">
        <v>90</v>
      </c>
      <c r="B23" s="8" t="s">
        <v>91</v>
      </c>
      <c r="C23" s="8" t="s">
        <v>238</v>
      </c>
      <c r="D23" s="7" t="s">
        <v>214</v>
      </c>
      <c r="E23" s="7" t="s">
        <v>225</v>
      </c>
      <c r="F23" s="7" t="s">
        <v>216</v>
      </c>
      <c r="G23" s="7" t="s">
        <v>217</v>
      </c>
      <c r="H23" s="7" t="s">
        <v>218</v>
      </c>
      <c r="I23" s="26">
        <v>2229</v>
      </c>
      <c r="J23" s="26">
        <v>4458</v>
      </c>
      <c r="K23" s="26">
        <v>3185</v>
      </c>
      <c r="L23" s="26">
        <v>450</v>
      </c>
      <c r="M23" s="26">
        <v>150</v>
      </c>
      <c r="N23" s="26">
        <v>0</v>
      </c>
      <c r="O23" s="26">
        <v>0</v>
      </c>
      <c r="P23" s="26">
        <v>9763</v>
      </c>
      <c r="Q23" s="26">
        <v>11992</v>
      </c>
    </row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showGridLines="0" showZeros="0" workbookViewId="0">
      <selection activeCell="A1" sqref="A1"/>
    </sheetView>
  </sheetViews>
  <sheetFormatPr defaultColWidth="9" defaultRowHeight="14.25" outlineLevelRow="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239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200</v>
      </c>
      <c r="D4" s="15" t="s">
        <v>201</v>
      </c>
      <c r="E4" s="15" t="s">
        <v>240</v>
      </c>
      <c r="F4" s="16" t="s">
        <v>241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/>
      <c r="C6" s="19"/>
      <c r="D6" s="19"/>
      <c r="E6" s="19"/>
      <c r="F6" s="20"/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tabSelected="1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242</v>
      </c>
    </row>
    <row r="2" ht="20.25" customHeight="1" spans="3:12">
      <c r="C2" s="2" t="s">
        <v>243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244</v>
      </c>
      <c r="D4" s="5" t="s">
        <v>245</v>
      </c>
      <c r="E4" s="5" t="s">
        <v>246</v>
      </c>
      <c r="F4" s="5" t="s">
        <v>247</v>
      </c>
      <c r="G4" s="5" t="s">
        <v>248</v>
      </c>
      <c r="H4" s="5" t="s">
        <v>249</v>
      </c>
      <c r="I4" s="5" t="s">
        <v>250</v>
      </c>
      <c r="J4" s="5" t="s">
        <v>251</v>
      </c>
      <c r="K4" s="11" t="s">
        <v>252</v>
      </c>
      <c r="L4" s="5" t="s">
        <v>253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3309193.7</v>
      </c>
      <c r="C6" s="179" t="s">
        <v>62</v>
      </c>
      <c r="D6" s="69">
        <v>3109193.7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2730498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378695.7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200000</v>
      </c>
    </row>
    <row r="11" s="1" customFormat="1" customHeight="1" spans="1:4">
      <c r="A11" s="181"/>
      <c r="B11" s="69"/>
      <c r="C11" s="180" t="s">
        <v>67</v>
      </c>
      <c r="D11" s="69">
        <v>200000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3309193.7</v>
      </c>
      <c r="C18" s="175" t="s">
        <v>49</v>
      </c>
      <c r="D18" s="187">
        <f>D6+D10+D17</f>
        <v>3309193.7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3309193.7</v>
      </c>
      <c r="C28" s="175" t="s">
        <v>78</v>
      </c>
      <c r="D28" s="187">
        <f>SUM(D18:D24)</f>
        <v>3309193.7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3309193.7</v>
      </c>
      <c r="D6" s="169">
        <v>3309193.7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3309193.7</v>
      </c>
      <c r="D7" s="169">
        <v>3309193.7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1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0.375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3309193.7</v>
      </c>
      <c r="G8" s="69">
        <v>3109193.7</v>
      </c>
      <c r="H8" s="69">
        <v>2730498</v>
      </c>
      <c r="I8" s="69">
        <v>378695.7</v>
      </c>
      <c r="J8" s="69">
        <v>0</v>
      </c>
      <c r="K8" s="69">
        <v>200000</v>
      </c>
      <c r="L8" s="69">
        <v>200000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3309193.7</v>
      </c>
      <c r="G9" s="69">
        <v>3109193.7</v>
      </c>
      <c r="H9" s="69">
        <v>2730498</v>
      </c>
      <c r="I9" s="69">
        <v>378695.7</v>
      </c>
      <c r="J9" s="69">
        <v>0</v>
      </c>
      <c r="K9" s="69">
        <v>200000</v>
      </c>
      <c r="L9" s="69">
        <v>200000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118</v>
      </c>
      <c r="D10" s="7" t="s">
        <v>119</v>
      </c>
      <c r="E10" s="8" t="s">
        <v>120</v>
      </c>
      <c r="F10" s="69">
        <v>3109193.7</v>
      </c>
      <c r="G10" s="69">
        <v>3109193.7</v>
      </c>
      <c r="H10" s="69">
        <v>2730498</v>
      </c>
      <c r="I10" s="69">
        <v>378695.7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customHeight="1" spans="1:21">
      <c r="A11" s="7" t="s">
        <v>116</v>
      </c>
      <c r="B11" s="7" t="s">
        <v>117</v>
      </c>
      <c r="C11" s="7" t="s">
        <v>121</v>
      </c>
      <c r="D11" s="7" t="s">
        <v>119</v>
      </c>
      <c r="E11" s="8" t="s">
        <v>122</v>
      </c>
      <c r="F11" s="69">
        <v>200000</v>
      </c>
      <c r="G11" s="69">
        <v>0</v>
      </c>
      <c r="H11" s="69">
        <v>0</v>
      </c>
      <c r="I11" s="69">
        <v>0</v>
      </c>
      <c r="J11" s="69">
        <v>0</v>
      </c>
      <c r="K11" s="69">
        <v>200000</v>
      </c>
      <c r="L11" s="69">
        <v>200000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0.375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123</v>
      </c>
    </row>
    <row r="2" ht="20.25" customHeight="1" spans="1:13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125</v>
      </c>
      <c r="G4" s="139" t="s">
        <v>84</v>
      </c>
      <c r="H4" s="139" t="s">
        <v>85</v>
      </c>
      <c r="I4" s="139" t="s">
        <v>86</v>
      </c>
      <c r="J4" s="139" t="s">
        <v>126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127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3309193.7</v>
      </c>
      <c r="G7" s="69">
        <v>3309193.7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3309193.7</v>
      </c>
      <c r="G8" s="69">
        <v>3309193.7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118</v>
      </c>
      <c r="D9" s="7" t="s">
        <v>119</v>
      </c>
      <c r="E9" s="7" t="s">
        <v>120</v>
      </c>
      <c r="F9" s="69">
        <v>3109193.7</v>
      </c>
      <c r="G9" s="69">
        <v>3109193.7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customHeight="1" spans="1:13">
      <c r="A10" s="7" t="s">
        <v>116</v>
      </c>
      <c r="B10" s="7" t="s">
        <v>117</v>
      </c>
      <c r="C10" s="7" t="s">
        <v>121</v>
      </c>
      <c r="D10" s="7" t="s">
        <v>119</v>
      </c>
      <c r="E10" s="7" t="s">
        <v>122</v>
      </c>
      <c r="F10" s="69">
        <v>200000</v>
      </c>
      <c r="G10" s="69">
        <v>200000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A4" sqref="$A4:$XFD9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6.875" customWidth="1"/>
    <col min="5" max="5" width="13.375" customWidth="1"/>
    <col min="6" max="6" width="11.625" customWidth="1"/>
    <col min="8" max="8" width="10.375"/>
    <col min="9" max="9" width="8.625" customWidth="1"/>
    <col min="10" max="10" width="10.125" hidden="1" customWidth="1"/>
    <col min="11" max="19" width="9" hidden="1" customWidth="1"/>
    <col min="20" max="20" width="10.125"/>
    <col min="21" max="22" width="9.25"/>
    <col min="23" max="23" width="9.875" customWidth="1"/>
    <col min="24" max="24" width="9" hidden="1" customWidth="1"/>
    <col min="25" max="25" width="9.25"/>
    <col min="26" max="28" width="9" hidden="1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128</v>
      </c>
    </row>
    <row r="2" ht="20.25" customHeight="1" spans="1:20">
      <c r="A2" s="101" t="s">
        <v>129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5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130</v>
      </c>
      <c r="G4" s="109" t="s">
        <v>131</v>
      </c>
      <c r="H4" s="111" t="s">
        <v>132</v>
      </c>
      <c r="I4" s="109" t="s">
        <v>133</v>
      </c>
      <c r="J4" s="117" t="s">
        <v>134</v>
      </c>
      <c r="K4" s="117" t="s">
        <v>135</v>
      </c>
      <c r="L4" s="117" t="s">
        <v>136</v>
      </c>
      <c r="M4" s="117" t="s">
        <v>137</v>
      </c>
      <c r="N4" s="118" t="s">
        <v>138</v>
      </c>
      <c r="O4" s="118"/>
      <c r="P4" s="118"/>
      <c r="Q4" s="118"/>
      <c r="R4" s="117" t="s">
        <v>139</v>
      </c>
      <c r="S4" s="117" t="s">
        <v>140</v>
      </c>
      <c r="T4" s="121" t="s">
        <v>141</v>
      </c>
      <c r="U4" s="122"/>
      <c r="V4" s="122"/>
      <c r="W4" s="122"/>
      <c r="X4" s="122"/>
      <c r="Y4" s="122"/>
      <c r="Z4" s="122"/>
      <c r="AA4" s="122"/>
      <c r="AB4" s="130" t="s">
        <v>142</v>
      </c>
      <c r="AC4" s="130" t="s">
        <v>143</v>
      </c>
    </row>
    <row r="5" ht="55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144</v>
      </c>
      <c r="P5" s="120" t="s">
        <v>145</v>
      </c>
      <c r="Q5" s="123" t="s">
        <v>146</v>
      </c>
      <c r="R5" s="119"/>
      <c r="S5" s="119"/>
      <c r="T5" s="124" t="s">
        <v>103</v>
      </c>
      <c r="U5" s="125" t="s">
        <v>147</v>
      </c>
      <c r="V5" s="125" t="s">
        <v>148</v>
      </c>
      <c r="W5" s="125" t="s">
        <v>149</v>
      </c>
      <c r="X5" s="125" t="s">
        <v>150</v>
      </c>
      <c r="Y5" s="125" t="s">
        <v>151</v>
      </c>
      <c r="Z5" s="125" t="s">
        <v>152</v>
      </c>
      <c r="AA5" s="125" t="s">
        <v>141</v>
      </c>
      <c r="AB5" s="130"/>
      <c r="AC5" s="130"/>
    </row>
    <row r="6" ht="55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5" customHeight="1" spans="1:29">
      <c r="A7" s="7"/>
      <c r="B7" s="7"/>
      <c r="C7" s="7"/>
      <c r="D7" s="7"/>
      <c r="E7" s="8" t="s">
        <v>89</v>
      </c>
      <c r="F7" s="69">
        <v>2730498</v>
      </c>
      <c r="G7" s="69">
        <v>466140</v>
      </c>
      <c r="H7" s="69">
        <v>1820292</v>
      </c>
      <c r="I7" s="69">
        <v>178046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266020</v>
      </c>
      <c r="U7" s="56">
        <v>72000</v>
      </c>
      <c r="V7" s="56">
        <v>39520</v>
      </c>
      <c r="W7" s="56">
        <v>134700</v>
      </c>
      <c r="X7" s="56">
        <v>0</v>
      </c>
      <c r="Y7" s="56">
        <v>19800</v>
      </c>
      <c r="Z7" s="56">
        <v>0</v>
      </c>
      <c r="AA7" s="56">
        <v>0</v>
      </c>
      <c r="AB7" s="56">
        <v>0</v>
      </c>
      <c r="AC7" s="56">
        <v>0</v>
      </c>
    </row>
    <row r="8" ht="55" customHeight="1" spans="1:29">
      <c r="A8" s="7"/>
      <c r="B8" s="7"/>
      <c r="C8" s="7"/>
      <c r="D8" s="7" t="s">
        <v>90</v>
      </c>
      <c r="E8" s="8" t="s">
        <v>91</v>
      </c>
      <c r="F8" s="69">
        <v>2730498</v>
      </c>
      <c r="G8" s="69">
        <v>466140</v>
      </c>
      <c r="H8" s="69">
        <v>1820292</v>
      </c>
      <c r="I8" s="69">
        <v>178046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266020</v>
      </c>
      <c r="U8" s="56">
        <v>72000</v>
      </c>
      <c r="V8" s="56">
        <v>39520</v>
      </c>
      <c r="W8" s="56">
        <v>134700</v>
      </c>
      <c r="X8" s="56">
        <v>0</v>
      </c>
      <c r="Y8" s="56">
        <v>19800</v>
      </c>
      <c r="Z8" s="56">
        <v>0</v>
      </c>
      <c r="AA8" s="56">
        <v>0</v>
      </c>
      <c r="AB8" s="56">
        <v>0</v>
      </c>
      <c r="AC8" s="56">
        <v>0</v>
      </c>
    </row>
    <row r="9" ht="55" customHeight="1" spans="1:29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69">
        <v>2730498</v>
      </c>
      <c r="G9" s="69">
        <v>466140</v>
      </c>
      <c r="H9" s="69">
        <v>1820292</v>
      </c>
      <c r="I9" s="69">
        <v>178046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266020</v>
      </c>
      <c r="U9" s="56">
        <v>72000</v>
      </c>
      <c r="V9" s="56">
        <v>39520</v>
      </c>
      <c r="W9" s="56">
        <v>134700</v>
      </c>
      <c r="X9" s="56">
        <v>0</v>
      </c>
      <c r="Y9" s="56">
        <v>19800</v>
      </c>
      <c r="Z9" s="56">
        <v>0</v>
      </c>
      <c r="AA9" s="56">
        <v>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D6" sqref="D6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6" customWidth="1"/>
    <col min="5" max="5" width="16.25" customWidth="1"/>
    <col min="6" max="6" width="9.125" customWidth="1"/>
    <col min="7" max="7" width="8.125" customWidth="1"/>
    <col min="8" max="8" width="7" customWidth="1"/>
    <col min="9" max="9" width="7" hidden="1" customWidth="1"/>
    <col min="10" max="10" width="1.625" hidden="1" customWidth="1"/>
    <col min="11" max="12" width="9.625" customWidth="1"/>
    <col min="13" max="13" width="8.625" customWidth="1"/>
    <col min="14" max="15" width="9.5" customWidth="1"/>
    <col min="16" max="16" width="8.75" customWidth="1"/>
    <col min="17" max="17" width="8.25" customWidth="1"/>
    <col min="18" max="18" width="10.75" customWidth="1"/>
    <col min="19" max="19" width="7" hidden="1" customWidth="1"/>
    <col min="20" max="20" width="8.125" customWidth="1"/>
    <col min="21" max="21" width="9.25" customWidth="1"/>
    <col min="22" max="22" width="6.875" customWidth="1"/>
    <col min="23" max="26" width="7" hidden="1" customWidth="1"/>
    <col min="27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153</v>
      </c>
    </row>
    <row r="2" ht="20.25" customHeight="1" spans="1:27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5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155</v>
      </c>
      <c r="H4" s="86" t="s">
        <v>156</v>
      </c>
      <c r="I4" s="86" t="s">
        <v>157</v>
      </c>
      <c r="J4" s="86" t="s">
        <v>158</v>
      </c>
      <c r="K4" s="86" t="s">
        <v>159</v>
      </c>
      <c r="L4" s="86" t="s">
        <v>160</v>
      </c>
      <c r="M4" s="86" t="s">
        <v>161</v>
      </c>
      <c r="N4" s="86" t="s">
        <v>162</v>
      </c>
      <c r="O4" s="86" t="s">
        <v>163</v>
      </c>
      <c r="P4" s="86" t="s">
        <v>164</v>
      </c>
      <c r="Q4" s="86" t="s">
        <v>165</v>
      </c>
      <c r="R4" s="86" t="s">
        <v>166</v>
      </c>
      <c r="S4" s="90" t="s">
        <v>167</v>
      </c>
      <c r="T4" s="86" t="s">
        <v>168</v>
      </c>
      <c r="U4" s="90" t="s">
        <v>169</v>
      </c>
      <c r="V4" s="90" t="s">
        <v>170</v>
      </c>
      <c r="W4" s="91" t="s">
        <v>171</v>
      </c>
      <c r="X4" s="92"/>
      <c r="Y4" s="92"/>
      <c r="Z4" s="92"/>
      <c r="AA4" s="92"/>
    </row>
    <row r="5" ht="55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172</v>
      </c>
      <c r="Y5" s="86" t="s">
        <v>173</v>
      </c>
      <c r="Z5" s="90" t="s">
        <v>174</v>
      </c>
      <c r="AA5" s="95" t="s">
        <v>175</v>
      </c>
    </row>
    <row r="6" ht="55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5" customHeight="1" spans="1:27">
      <c r="A7" s="7"/>
      <c r="B7" s="7"/>
      <c r="C7" s="7"/>
      <c r="D7" s="7"/>
      <c r="E7" s="8" t="s">
        <v>89</v>
      </c>
      <c r="F7" s="69">
        <v>378695.7</v>
      </c>
      <c r="G7" s="69">
        <v>5642.5</v>
      </c>
      <c r="H7" s="69">
        <v>2323.4</v>
      </c>
      <c r="I7" s="69">
        <v>0</v>
      </c>
      <c r="J7" s="69">
        <v>0</v>
      </c>
      <c r="K7" s="69">
        <v>11616.9</v>
      </c>
      <c r="L7" s="69">
        <v>15599.8</v>
      </c>
      <c r="M7" s="69">
        <v>5310.6</v>
      </c>
      <c r="N7" s="69">
        <v>99573.3</v>
      </c>
      <c r="O7" s="69">
        <v>16595.6</v>
      </c>
      <c r="P7" s="69">
        <v>4978.7</v>
      </c>
      <c r="Q7" s="69">
        <v>20910.4</v>
      </c>
      <c r="R7" s="69">
        <v>139402.6</v>
      </c>
      <c r="S7" s="69">
        <v>0</v>
      </c>
      <c r="T7" s="69">
        <v>9957.3</v>
      </c>
      <c r="U7" s="69">
        <v>45728.6</v>
      </c>
      <c r="V7" s="69">
        <v>1056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5" customHeight="1" spans="1:27">
      <c r="A8" s="7"/>
      <c r="B8" s="7"/>
      <c r="C8" s="7"/>
      <c r="D8" s="7" t="s">
        <v>90</v>
      </c>
      <c r="E8" s="8" t="s">
        <v>91</v>
      </c>
      <c r="F8" s="69">
        <v>378695.7</v>
      </c>
      <c r="G8" s="69">
        <v>5642.5</v>
      </c>
      <c r="H8" s="69">
        <v>2323.4</v>
      </c>
      <c r="I8" s="69">
        <v>0</v>
      </c>
      <c r="J8" s="69">
        <v>0</v>
      </c>
      <c r="K8" s="69">
        <v>11616.9</v>
      </c>
      <c r="L8" s="69">
        <v>15599.8</v>
      </c>
      <c r="M8" s="69">
        <v>5310.6</v>
      </c>
      <c r="N8" s="69">
        <v>99573.3</v>
      </c>
      <c r="O8" s="69">
        <v>16595.6</v>
      </c>
      <c r="P8" s="69">
        <v>4978.7</v>
      </c>
      <c r="Q8" s="69">
        <v>20910.4</v>
      </c>
      <c r="R8" s="69">
        <v>139402.6</v>
      </c>
      <c r="S8" s="69">
        <v>0</v>
      </c>
      <c r="T8" s="69">
        <v>9957.3</v>
      </c>
      <c r="U8" s="69">
        <v>45728.6</v>
      </c>
      <c r="V8" s="69">
        <v>1056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5" customHeight="1" spans="1:27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69">
        <v>378695.7</v>
      </c>
      <c r="G9" s="69">
        <v>5642.5</v>
      </c>
      <c r="H9" s="69">
        <v>2323.4</v>
      </c>
      <c r="I9" s="69">
        <v>0</v>
      </c>
      <c r="J9" s="69">
        <v>0</v>
      </c>
      <c r="K9" s="69">
        <v>11616.9</v>
      </c>
      <c r="L9" s="69">
        <v>15599.8</v>
      </c>
      <c r="M9" s="69">
        <v>5310.6</v>
      </c>
      <c r="N9" s="69">
        <v>99573.3</v>
      </c>
      <c r="O9" s="69">
        <v>16595.6</v>
      </c>
      <c r="P9" s="69">
        <v>4978.7</v>
      </c>
      <c r="Q9" s="69">
        <v>20910.4</v>
      </c>
      <c r="R9" s="69">
        <v>139402.6</v>
      </c>
      <c r="S9" s="69">
        <v>0</v>
      </c>
      <c r="T9" s="69">
        <v>9957.3</v>
      </c>
      <c r="U9" s="69">
        <v>45728.6</v>
      </c>
      <c r="V9" s="69">
        <v>1056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176</v>
      </c>
    </row>
    <row r="2" ht="20.25" customHeight="1" spans="1:15">
      <c r="A2" s="60" t="s">
        <v>177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178</v>
      </c>
      <c r="G4" s="64" t="s">
        <v>179</v>
      </c>
      <c r="H4" s="65" t="s">
        <v>180</v>
      </c>
      <c r="I4" s="64" t="s">
        <v>181</v>
      </c>
      <c r="J4" s="64" t="s">
        <v>182</v>
      </c>
      <c r="K4" s="64" t="s">
        <v>183</v>
      </c>
      <c r="L4" s="64" t="s">
        <v>184</v>
      </c>
      <c r="M4" s="64" t="s">
        <v>185</v>
      </c>
      <c r="N4" s="64" t="s">
        <v>186</v>
      </c>
      <c r="O4" s="65" t="s">
        <v>187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"/>
  <sheetViews>
    <sheetView showGridLines="0" showZeros="0" workbookViewId="0">
      <selection activeCell="A4" sqref="$A4:$XFD9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1.75" customWidth="1"/>
    <col min="12" max="12" width="11" customWidth="1"/>
    <col min="13" max="15" width="8" hidden="1" customWidth="1"/>
    <col min="16" max="16" width="0.25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188</v>
      </c>
    </row>
    <row r="2" ht="20.25" customHeight="1" spans="1:17">
      <c r="A2" s="32" t="s">
        <v>189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5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55" customHeight="1" spans="1:17">
      <c r="A4" s="38" t="s">
        <v>94</v>
      </c>
      <c r="B4" s="38"/>
      <c r="C4" s="38"/>
      <c r="D4" s="39" t="s">
        <v>81</v>
      </c>
      <c r="E4" s="40" t="s">
        <v>190</v>
      </c>
      <c r="F4" s="41" t="s">
        <v>191</v>
      </c>
      <c r="G4" s="38" t="s">
        <v>192</v>
      </c>
      <c r="H4" s="42" t="s">
        <v>193</v>
      </c>
      <c r="I4" s="38" t="s">
        <v>194</v>
      </c>
      <c r="J4" s="38" t="s">
        <v>195</v>
      </c>
      <c r="K4" s="38" t="s">
        <v>178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55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55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55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200000</v>
      </c>
      <c r="L7" s="56">
        <v>200000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55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200000</v>
      </c>
      <c r="L8" s="56">
        <v>200000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55" customHeight="1" spans="1:17">
      <c r="A9" s="7" t="s">
        <v>116</v>
      </c>
      <c r="B9" s="7" t="s">
        <v>117</v>
      </c>
      <c r="C9" s="7" t="s">
        <v>121</v>
      </c>
      <c r="D9" s="7" t="s">
        <v>119</v>
      </c>
      <c r="E9" s="8" t="s">
        <v>122</v>
      </c>
      <c r="F9" s="8" t="s">
        <v>196</v>
      </c>
      <c r="G9" s="8" t="s">
        <v>196</v>
      </c>
      <c r="H9" s="7" t="s">
        <v>197</v>
      </c>
      <c r="I9" s="7" t="s">
        <v>198</v>
      </c>
      <c r="J9" s="7" t="s">
        <v>198</v>
      </c>
      <c r="K9" s="56">
        <v>200000</v>
      </c>
      <c r="L9" s="56">
        <v>200000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2018-04-26T02:39:41Z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1771444</vt:i4>
  </property>
</Properties>
</file>