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710" windowHeight="12990" tabRatio="893" activeTab="10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11">车辆情况表!$A$1:$L$5</definedName>
    <definedName name="_xlnm.Print_Area" localSheetId="7">对个人和家庭的补助!$A$1:$O$6</definedName>
    <definedName name="_xlnm.Print_Area" localSheetId="5">工资福利支出!$A$1:$AC$9</definedName>
    <definedName name="_xlnm.Print_Area" localSheetId="10">其他人员情况表!$A$1:$F$9</definedName>
    <definedName name="_xlnm.Print_Area" localSheetId="6">商品和服务支出!$A$1:$AA$9</definedName>
    <definedName name="_xlnm.Print_Area" localSheetId="2">收入总表!$A$1:$J$7</definedName>
    <definedName name="_xlnm.Print_Area" localSheetId="0">收支分科目!$A$1:$F$36</definedName>
    <definedName name="_xlnm.Print_Area" localSheetId="1">收支总表!$A$1:$D$29</definedName>
    <definedName name="_xlnm.Print_Area" localSheetId="8">项目支出!$A$1:$Q$9</definedName>
    <definedName name="_xlnm.Print_Area" localSheetId="9">在职人员情况表!$A$1:$Q$18</definedName>
    <definedName name="_xlnm.Print_Area" localSheetId="4">支出分类汇总!$A$1:$M$10</definedName>
    <definedName name="_xlnm.Print_Area" localSheetId="3">支出总表!$A$1:$U$11</definedName>
    <definedName name="_xlnm.Print_Titles" localSheetId="11">车辆情况表!$1:5</definedName>
    <definedName name="_xlnm.Print_Titles" localSheetId="7">对个人和家庭的补助!$1:6</definedName>
    <definedName name="_xlnm.Print_Titles" localSheetId="5">工资福利支出!$1:6</definedName>
    <definedName name="_xlnm.Print_Titles" localSheetId="10">其他人员情况表!$1:5</definedName>
    <definedName name="_xlnm.Print_Titles" localSheetId="6">商品和服务支出!$1:6</definedName>
    <definedName name="_xlnm.Print_Titles" localSheetId="2">收入总表!$1:5</definedName>
    <definedName name="_xlnm.Print_Titles" localSheetId="0">收支分科目!$1:4</definedName>
    <definedName name="_xlnm.Print_Titles" localSheetId="1">收支总表!$1:5</definedName>
    <definedName name="_xlnm.Print_Titles" localSheetId="8">项目支出!$1:6</definedName>
    <definedName name="_xlnm.Print_Titles" localSheetId="9">在职人员情况表!$1:6</definedName>
    <definedName name="_xlnm.Print_Titles" localSheetId="4">支出分类汇总!$1:6</definedName>
    <definedName name="_xlnm.Print_Titles" localSheetId="3">支出总表!$1:7</definedName>
  </definedNames>
  <calcPr calcId="144525"/>
  <extLst/>
</workbook>
</file>

<file path=xl/calcChain.xml><?xml version="1.0" encoding="utf-8"?>
<calcChain xmlns="http://schemas.openxmlformats.org/spreadsheetml/2006/main">
  <c r="D28" i="2"/>
  <c r="B28"/>
  <c r="D18"/>
  <c r="B18"/>
  <c r="F40" i="1"/>
  <c r="D40"/>
  <c r="F36"/>
  <c r="D36"/>
  <c r="F33"/>
  <c r="D33"/>
  <c r="B33"/>
</calcChain>
</file>

<file path=xl/sharedStrings.xml><?xml version="1.0" encoding="utf-8"?>
<sst xmlns="http://schemas.openxmlformats.org/spreadsheetml/2006/main" count="481" uniqueCount="246">
  <si>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</si>
  <si>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</si>
  <si>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</si>
  <si>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</si>
  <si>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</si>
  <si>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</si>
  <si>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</si>
  <si>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</si>
  <si>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</si>
  <si>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</si>
  <si>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</si>
  <si>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</si>
  <si>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</si>
  <si>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</si>
  <si>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</si>
  <si>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</si>
  <si>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</si>
  <si>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</si>
  <si>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</si>
  <si>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</si>
  <si>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</si>
  <si>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</si>
  <si>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</si>
  <si>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</si>
  <si>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</si>
  <si>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</si>
  <si>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</si>
  <si>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</si>
  <si>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</si>
  <si>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</si>
  <si>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</si>
  <si>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</si>
  <si>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</si>
  <si>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</si>
  <si>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</si>
  <si>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</si>
  <si>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</si>
  <si>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</si>
  <si>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</si>
  <si>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</si>
  <si>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</si>
  <si>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</si>
  <si>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</si>
  <si>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</si>
  <si>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</si>
  <si>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</si>
  <si>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</si>
  <si>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</si>
  <si>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</si>
  <si>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</si>
  <si>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</si>
  <si>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</si>
  <si>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</si>
  <si>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</si>
  <si>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</si>
  <si>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</si>
  <si>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</si>
  <si>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</si>
  <si>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</si>
  <si>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</si>
  <si>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</si>
  <si>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</si>
  <si>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</si>
  <si>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</si>
  <si>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</si>
  <si>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</si>
  <si>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</si>
  <si>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</si>
  <si>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</si>
  <si>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</si>
  <si>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</si>
  <si>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</si>
  <si>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</si>
  <si>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</si>
  <si>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</si>
  <si>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</si>
  <si>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</si>
  <si>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</si>
  <si>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</si>
  <si>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</si>
  <si>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</si>
  <si>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</si>
  <si>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</si>
  <si>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</si>
  <si>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</si>
  <si>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</si>
  <si>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</si>
  <si>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</si>
  <si>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</si>
  <si>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</si>
  <si>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907031</t>
  </si>
  <si>
    <t>尼玛县检察院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</si>
  <si>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</si>
  <si>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</si>
  <si>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</si>
  <si>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</si>
  <si>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</si>
  <si>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</si>
  <si>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</si>
  <si>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</si>
  <si>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</si>
  <si>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</si>
  <si>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</si>
  <si>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</si>
  <si>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</si>
  <si>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</si>
  <si>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</si>
  <si>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</si>
  <si>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</si>
  <si>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</si>
  <si>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</si>
  <si>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</si>
  <si>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</si>
  <si>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</si>
  <si>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</si>
  <si>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</si>
  <si>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204</t>
  </si>
  <si>
    <t>04</t>
  </si>
  <si>
    <t>01</t>
  </si>
  <si>
    <t xml:space="preserve">  907031</t>
  </si>
  <si>
    <t xml:space="preserve">  [2040401]行政运行</t>
  </si>
  <si>
    <t>99</t>
  </si>
  <si>
    <t xml:space="preserve">  [2040499]其他检察支出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</si>
  <si>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</si>
  <si>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</si>
  <si>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</si>
  <si>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</si>
  <si>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</si>
  <si>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</si>
  <si>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</si>
  <si>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</si>
  <si>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</si>
  <si>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</si>
  <si>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</si>
  <si>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</si>
  <si>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</si>
  <si>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</si>
  <si>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</si>
  <si>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</si>
  <si>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</si>
  <si>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</si>
  <si>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</si>
  <si>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</si>
  <si>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</si>
  <si>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</si>
  <si>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</si>
  <si>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</si>
  <si>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</si>
  <si>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</si>
  <si>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</si>
  <si>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</si>
  <si>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</si>
  <si>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</si>
  <si>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</si>
  <si>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</si>
  <si>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</si>
  <si>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</si>
  <si>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</si>
  <si>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</si>
  <si>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</si>
  <si>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</si>
  <si>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</si>
  <si>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</si>
  <si>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</si>
  <si>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</si>
  <si>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</si>
  <si>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</si>
  <si>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</si>
  <si>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</si>
  <si>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</si>
  <si>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</si>
  <si>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</si>
  <si>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</si>
  <si>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</si>
  <si>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</si>
  <si>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</si>
  <si>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</si>
  <si>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</si>
  <si>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</si>
  <si>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</si>
  <si>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</si>
  <si>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</si>
  <si>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</si>
  <si>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</si>
  <si>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</si>
  <si>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</si>
  <si>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</si>
  <si>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</si>
  <si>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</si>
  <si>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</si>
  <si>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</si>
  <si>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</si>
  <si>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</si>
  <si>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</si>
  <si>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</si>
  <si>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</si>
  <si>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装备费</t>
  </si>
  <si>
    <t>纳入年初预算</t>
  </si>
  <si>
    <t>2018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</si>
  <si>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</si>
  <si>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</si>
  <si>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</si>
  <si>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</si>
  <si>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</si>
  <si>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</si>
  <si>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</si>
  <si>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</si>
  <si>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</si>
  <si>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</si>
  <si>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</si>
  <si>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</si>
  <si>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</si>
  <si>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</si>
  <si>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罗小琴</t>
  </si>
  <si>
    <t>检察院</t>
  </si>
  <si>
    <t>行政公务员</t>
  </si>
  <si>
    <t>何玉东</t>
  </si>
  <si>
    <t>索朗群措</t>
  </si>
  <si>
    <t>桑珠平措</t>
  </si>
  <si>
    <t>次吉拉姆</t>
  </si>
  <si>
    <t>才旦卓嘎</t>
  </si>
  <si>
    <t>央巴姆</t>
  </si>
  <si>
    <t>朗桑欧珠</t>
  </si>
  <si>
    <t>次卓</t>
  </si>
  <si>
    <t>次仁达娃</t>
  </si>
  <si>
    <t>扎西多吉</t>
  </si>
  <si>
    <t>固定工人</t>
  </si>
  <si>
    <t>预算11表</t>
  </si>
  <si>
    <t>供养类型</t>
  </si>
  <si>
    <t>月供养标准</t>
  </si>
  <si>
    <t>仁增</t>
  </si>
  <si>
    <t>临时工</t>
  </si>
  <si>
    <t>占堆</t>
  </si>
  <si>
    <t>巴桑次仁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</si>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</sst>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1">
    <numFmt numFmtId="178" formatCode="#,##0.0_ "/>
    <numFmt numFmtId="179" formatCode="###,###,###,##0.00"/>
    <numFmt numFmtId="180" formatCode="###,###,###,##0"/>
    <numFmt numFmtId="181" formatCode="#,##0.00_ "/>
    <numFmt numFmtId="182" formatCode="00"/>
    <numFmt numFmtId="183" formatCode="0000"/>
    <numFmt numFmtId="184" formatCode="* #,##0.0;* \-#,##0.0;* &quot;&quot;??;@"/>
    <numFmt numFmtId="185" formatCode="* #,##0.00;* \-#,##0.00;* &quot;&quot;??;@"/>
    <numFmt numFmtId="186" formatCode="0.00_);[Red]\(0.00\)"/>
    <numFmt numFmtId="187" formatCode="0.0_);[Red]\(0.0\)"/>
    <numFmt numFmtId="188" formatCode="#,##0.0_);[Red]\(#,##0.0\)"/>
  </numFmts>
  <fonts count="23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7" borderId="19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0" borderId="1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24" borderId="21" applyNumberFormat="0" applyAlignment="0" applyProtection="0">
      <alignment vertical="center"/>
    </xf>
    <xf numFmtId="0" fontId="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9" fillId="10" borderId="1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4" borderId="13" applyNumberFormat="0" applyFont="0" applyAlignment="0" applyProtection="0">
      <alignment vertical="center"/>
    </xf>
  </cellStyleXfs>
  <cellXfs count="23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80" fontId="2" fillId="3" borderId="1" xfId="6" applyNumberFormat="1" applyFont="1" applyFill="1" applyBorder="1" applyAlignment="1">
      <alignment horizontal="center" vertical="center" wrapText="1"/>
    </xf>
    <xf numFmtId="49" fontId="2" fillId="3" borderId="1" xfId="6" applyNumberFormat="1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6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9" fontId="2" fillId="3" borderId="1" xfId="6" applyNumberFormat="1" applyFont="1" applyFill="1" applyBorder="1" applyAlignment="1">
      <alignment horizontal="center" vertical="center" wrapText="1"/>
    </xf>
    <xf numFmtId="4" fontId="3" fillId="2" borderId="1" xfId="6" applyNumberFormat="1" applyFont="1" applyFill="1" applyBorder="1" applyAlignment="1">
      <alignment horizontal="right" vertical="center"/>
    </xf>
    <xf numFmtId="49" fontId="3" fillId="2" borderId="1" xfId="6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9" applyNumberFormat="1" applyFont="1" applyFill="1" applyBorder="1" applyAlignment="1">
      <alignment horizontal="center" vertical="center" wrapText="1"/>
    </xf>
    <xf numFmtId="179" fontId="3" fillId="3" borderId="1" xfId="9" applyNumberFormat="1" applyFont="1" applyFill="1" applyBorder="1" applyAlignment="1">
      <alignment horizontal="center" vertical="center" wrapText="1"/>
    </xf>
    <xf numFmtId="0" fontId="3" fillId="3" borderId="1" xfId="9" applyFont="1" applyFill="1" applyBorder="1" applyAlignment="1">
      <alignment horizontal="center" vertical="center"/>
    </xf>
    <xf numFmtId="0" fontId="3" fillId="3" borderId="1" xfId="9" applyFill="1" applyBorder="1" applyAlignment="1">
      <alignment horizontal="center" vertical="center"/>
    </xf>
    <xf numFmtId="49" fontId="3" fillId="2" borderId="1" xfId="9" applyNumberFormat="1" applyFont="1" applyFill="1" applyBorder="1" applyAlignment="1">
      <alignment horizontal="left" vertical="center"/>
    </xf>
    <xf numFmtId="181" fontId="3" fillId="2" borderId="1" xfId="9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right" vertical="center"/>
    </xf>
    <xf numFmtId="182" fontId="3" fillId="0" borderId="0" xfId="49" applyNumberFormat="1" applyFont="1" applyFill="1" applyAlignment="1">
      <alignment horizontal="left" vertical="center"/>
    </xf>
    <xf numFmtId="183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0" fontId="3" fillId="0" borderId="0" xfId="49" applyNumberFormat="1" applyFont="1" applyAlignment="1">
      <alignment horizontal="right" vertical="center" wrapText="1"/>
    </xf>
    <xf numFmtId="184" fontId="1" fillId="0" borderId="0" xfId="49" applyNumberFormat="1" applyFont="1" applyFill="1" applyAlignment="1" applyProtection="1">
      <alignment horizontal="centerContinuous" vertical="center"/>
    </xf>
    <xf numFmtId="183" fontId="3" fillId="0" borderId="0" xfId="49" applyNumberFormat="1" applyFont="1" applyAlignment="1">
      <alignment horizontal="left" vertical="center"/>
    </xf>
    <xf numFmtId="183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NumberFormat="1" applyFont="1" applyAlignment="1">
      <alignment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Alignment="1">
      <alignment horizontal="right" vertical="center"/>
    </xf>
    <xf numFmtId="184" fontId="3" fillId="0" borderId="0" xfId="49" applyNumberFormat="1" applyFont="1" applyAlignment="1">
      <alignment horizontal="right" vertical="center"/>
    </xf>
    <xf numFmtId="184" fontId="3" fillId="0" borderId="0" xfId="49" applyNumberFormat="1" applyFont="1" applyAlignment="1">
      <alignment horizontal="center" vertical="center"/>
    </xf>
    <xf numFmtId="0" fontId="3" fillId="0" borderId="0" xfId="49" applyNumberFormat="1" applyFont="1" applyAlignment="1">
      <alignment vertical="center"/>
    </xf>
    <xf numFmtId="184" fontId="3" fillId="0" borderId="0" xfId="49" applyNumberFormat="1" applyFont="1" applyAlignment="1">
      <alignment vertical="center"/>
    </xf>
    <xf numFmtId="178" fontId="2" fillId="2" borderId="1" xfId="0" applyNumberFormat="1" applyFont="1" applyFill="1" applyBorder="1" applyAlignment="1">
      <alignment horizontal="right" vertical="center"/>
    </xf>
    <xf numFmtId="178" fontId="2" fillId="2" borderId="6" xfId="0" applyNumberFormat="1" applyFont="1" applyFill="1" applyBorder="1" applyAlignment="1">
      <alignment horizontal="right" vertical="center"/>
    </xf>
    <xf numFmtId="0" fontId="3" fillId="0" borderId="0" xfId="49" applyFont="1" applyFill="1" applyAlignment="1">
      <alignment horizontal="right" vertical="center"/>
    </xf>
    <xf numFmtId="0" fontId="3" fillId="0" borderId="0" xfId="1" applyFont="1" applyFill="1" applyAlignment="1"/>
    <xf numFmtId="185" fontId="1" fillId="0" borderId="0" xfId="1" applyNumberFormat="1" applyFont="1" applyFill="1" applyAlignment="1" applyProtection="1">
      <alignment horizontal="centerContinuous" vertical="center"/>
    </xf>
    <xf numFmtId="185" fontId="5" fillId="0" borderId="0" xfId="1" applyNumberFormat="1" applyFont="1" applyFill="1" applyAlignment="1" applyProtection="1">
      <alignment horizontal="centerContinuous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right" vertical="center"/>
    </xf>
    <xf numFmtId="185" fontId="3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182" fontId="3" fillId="0" borderId="0" xfId="44" applyNumberFormat="1" applyFont="1" applyFill="1" applyAlignment="1">
      <alignment horizontal="left" vertical="center"/>
    </xf>
    <xf numFmtId="183" fontId="3" fillId="0" borderId="0" xfId="44" applyNumberFormat="1" applyFont="1" applyAlignment="1">
      <alignment horizontal="right" vertical="center"/>
    </xf>
    <xf numFmtId="49" fontId="3" fillId="0" borderId="0" xfId="44" applyNumberFormat="1" applyFont="1" applyAlignment="1">
      <alignment horizontal="right" vertical="center"/>
    </xf>
    <xf numFmtId="0" fontId="3" fillId="0" borderId="0" xfId="44" applyFont="1" applyAlignment="1">
      <alignment horizontal="right" vertical="center"/>
    </xf>
    <xf numFmtId="185" fontId="3" fillId="0" borderId="0" xfId="44" applyNumberFormat="1" applyFont="1" applyAlignment="1">
      <alignment horizontal="right" vertical="center"/>
    </xf>
    <xf numFmtId="185" fontId="1" fillId="0" borderId="0" xfId="44" applyNumberFormat="1" applyFont="1" applyFill="1" applyAlignment="1" applyProtection="1">
      <alignment horizontal="centerContinuous" vertical="center"/>
    </xf>
    <xf numFmtId="183" fontId="3" fillId="0" borderId="0" xfId="44" applyNumberFormat="1" applyFont="1" applyAlignment="1">
      <alignment horizontal="left" vertical="center"/>
    </xf>
    <xf numFmtId="183" fontId="3" fillId="0" borderId="0" xfId="44" applyNumberFormat="1" applyFont="1" applyAlignment="1">
      <alignment horizontal="center" vertical="center"/>
    </xf>
    <xf numFmtId="49" fontId="3" fillId="0" borderId="0" xfId="44" applyNumberFormat="1" applyFont="1" applyAlignment="1">
      <alignment vertical="center"/>
    </xf>
    <xf numFmtId="0" fontId="3" fillId="0" borderId="0" xfId="44" applyFont="1" applyAlignment="1">
      <alignment vertical="center"/>
    </xf>
    <xf numFmtId="185" fontId="3" fillId="0" borderId="0" xfId="44" applyNumberFormat="1" applyFont="1" applyAlignment="1">
      <alignment vertical="center"/>
    </xf>
    <xf numFmtId="49" fontId="3" fillId="3" borderId="1" xfId="44" applyNumberFormat="1" applyFont="1" applyFill="1" applyBorder="1" applyAlignment="1">
      <alignment horizontal="center" vertical="center" wrapText="1"/>
    </xf>
    <xf numFmtId="49" fontId="3" fillId="3" borderId="3" xfId="44" applyNumberFormat="1" applyFont="1" applyFill="1" applyBorder="1" applyAlignment="1" applyProtection="1">
      <alignment horizontal="center" vertical="center" wrapText="1"/>
    </xf>
    <xf numFmtId="49" fontId="3" fillId="0" borderId="2" xfId="44" applyNumberFormat="1" applyFont="1" applyBorder="1" applyAlignment="1">
      <alignment horizontal="center" vertical="center" wrapText="1"/>
    </xf>
    <xf numFmtId="3" fontId="3" fillId="0" borderId="2" xfId="44" applyNumberFormat="1" applyFont="1" applyBorder="1" applyAlignment="1">
      <alignment horizontal="center" vertical="center" wrapText="1"/>
    </xf>
    <xf numFmtId="49" fontId="3" fillId="3" borderId="2" xfId="44" applyNumberFormat="1" applyFont="1" applyFill="1" applyBorder="1" applyAlignment="1">
      <alignment horizontal="center" vertical="center" wrapText="1"/>
    </xf>
    <xf numFmtId="49" fontId="3" fillId="3" borderId="1" xfId="44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4" applyNumberFormat="1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right" vertical="center"/>
    </xf>
    <xf numFmtId="49" fontId="3" fillId="0" borderId="1" xfId="44" applyNumberFormat="1" applyFont="1" applyBorder="1" applyAlignment="1">
      <alignment horizontal="center" vertical="center" wrapText="1"/>
    </xf>
    <xf numFmtId="182" fontId="3" fillId="0" borderId="0" xfId="42" applyNumberFormat="1" applyFont="1" applyFill="1" applyAlignment="1">
      <alignment horizontal="center" vertical="center"/>
    </xf>
    <xf numFmtId="183" fontId="3" fillId="0" borderId="0" xfId="42" applyNumberFormat="1" applyFont="1" applyAlignment="1">
      <alignment horizontal="right" vertical="center"/>
    </xf>
    <xf numFmtId="49" fontId="3" fillId="0" borderId="0" xfId="42" applyNumberFormat="1" applyFont="1" applyAlignment="1">
      <alignment horizontal="right" vertical="center"/>
    </xf>
    <xf numFmtId="0" fontId="3" fillId="0" borderId="0" xfId="42" applyFont="1" applyAlignment="1">
      <alignment horizontal="right" vertical="center"/>
    </xf>
    <xf numFmtId="185" fontId="3" fillId="0" borderId="0" xfId="42" applyNumberFormat="1" applyFont="1" applyAlignment="1">
      <alignment horizontal="right" vertical="center"/>
    </xf>
    <xf numFmtId="186" fontId="1" fillId="0" borderId="0" xfId="42" applyNumberFormat="1" applyFont="1" applyFill="1" applyAlignment="1" applyProtection="1">
      <alignment horizontal="centerContinuous" vertical="center"/>
    </xf>
    <xf numFmtId="183" fontId="3" fillId="0" borderId="0" xfId="42" applyNumberFormat="1" applyFont="1" applyAlignment="1">
      <alignment horizontal="left" vertical="center"/>
    </xf>
    <xf numFmtId="183" fontId="3" fillId="0" borderId="0" xfId="42" applyNumberFormat="1" applyFont="1" applyAlignment="1">
      <alignment horizontal="center" vertical="center"/>
    </xf>
    <xf numFmtId="49" fontId="3" fillId="0" borderId="0" xfId="42" applyNumberFormat="1" applyFont="1" applyAlignment="1">
      <alignment vertical="center"/>
    </xf>
    <xf numFmtId="0" fontId="3" fillId="0" borderId="0" xfId="42" applyFont="1" applyAlignment="1">
      <alignment vertical="center"/>
    </xf>
    <xf numFmtId="185" fontId="3" fillId="0" borderId="0" xfId="42" applyNumberFormat="1" applyFont="1" applyAlignment="1">
      <alignment vertical="center"/>
    </xf>
    <xf numFmtId="49" fontId="3" fillId="0" borderId="1" xfId="42" applyNumberFormat="1" applyFont="1" applyFill="1" applyBorder="1" applyAlignment="1" applyProtection="1">
      <alignment horizontal="center" vertical="center" wrapText="1"/>
    </xf>
    <xf numFmtId="49" fontId="3" fillId="0" borderId="2" xfId="42" applyNumberFormat="1" applyFont="1" applyBorder="1" applyAlignment="1">
      <alignment horizontal="center" vertical="center" wrapText="1"/>
    </xf>
    <xf numFmtId="49" fontId="3" fillId="3" borderId="3" xfId="42" applyNumberFormat="1" applyFont="1" applyFill="1" applyBorder="1" applyAlignment="1" applyProtection="1">
      <alignment horizontal="center" vertical="center" wrapText="1"/>
    </xf>
    <xf numFmtId="49" fontId="3" fillId="0" borderId="2" xfId="42" applyNumberFormat="1" applyFont="1" applyFill="1" applyBorder="1" applyAlignment="1">
      <alignment horizontal="center" vertical="center" wrapText="1"/>
    </xf>
    <xf numFmtId="0" fontId="3" fillId="0" borderId="0" xfId="42" applyFont="1" applyAlignment="1"/>
    <xf numFmtId="49" fontId="3" fillId="0" borderId="0" xfId="42" applyNumberFormat="1" applyFont="1" applyFill="1" applyBorder="1" applyAlignment="1" applyProtection="1">
      <alignment vertical="center" wrapText="1"/>
    </xf>
    <xf numFmtId="49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1" xfId="42" applyFont="1" applyBorder="1" applyAlignment="1">
      <alignment horizontal="center" vertical="center" wrapText="1"/>
    </xf>
    <xf numFmtId="49" fontId="2" fillId="0" borderId="1" xfId="42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2" applyFont="1" applyFill="1" applyBorder="1" applyAlignment="1">
      <alignment horizontal="center" vertical="center" wrapText="1"/>
    </xf>
    <xf numFmtId="49" fontId="2" fillId="0" borderId="1" xfId="4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2" applyNumberFormat="1" applyFont="1" applyBorder="1" applyAlignment="1">
      <alignment horizontal="center" vertical="center" wrapText="1"/>
    </xf>
    <xf numFmtId="49" fontId="2" fillId="0" borderId="2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2" applyFont="1" applyFill="1" applyAlignment="1">
      <alignment horizontal="right" vertical="center"/>
    </xf>
    <xf numFmtId="182" fontId="3" fillId="0" borderId="0" xfId="3" applyNumberFormat="1" applyFont="1" applyFill="1" applyAlignment="1" applyProtection="1">
      <alignment horizontal="center" vertical="center"/>
    </xf>
    <xf numFmtId="183" fontId="3" fillId="3" borderId="0" xfId="3" applyNumberFormat="1" applyFont="1" applyFill="1" applyAlignment="1" applyProtection="1">
      <alignment horizontal="center" vertical="center"/>
    </xf>
    <xf numFmtId="0" fontId="3" fillId="3" borderId="0" xfId="3" applyNumberFormat="1" applyFont="1" applyFill="1" applyAlignment="1" applyProtection="1">
      <alignment horizontal="left" vertical="center"/>
    </xf>
    <xf numFmtId="178" fontId="3" fillId="0" borderId="0" xfId="3" applyNumberFormat="1" applyFont="1" applyFill="1" applyAlignment="1" applyProtection="1">
      <alignment horizontal="right" vertical="center"/>
    </xf>
    <xf numFmtId="182" fontId="1" fillId="0" borderId="0" xfId="3" applyNumberFormat="1" applyFont="1" applyFill="1" applyAlignment="1" applyProtection="1">
      <alignment horizontal="centerContinuous" vertical="center"/>
    </xf>
    <xf numFmtId="182" fontId="3" fillId="0" borderId="0" xfId="3" applyNumberFormat="1" applyFont="1" applyAlignment="1">
      <alignment horizontal="center" vertical="center"/>
    </xf>
    <xf numFmtId="183" fontId="3" fillId="0" borderId="0" xfId="3" applyNumberFormat="1" applyFont="1" applyAlignment="1">
      <alignment horizontal="center" vertical="center"/>
    </xf>
    <xf numFmtId="0" fontId="3" fillId="0" borderId="8" xfId="3" applyNumberFormat="1" applyFont="1" applyBorder="1" applyAlignment="1">
      <alignment horizontal="left" vertical="center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Alignment="1" applyProtection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  <xf numFmtId="0" fontId="3" fillId="0" borderId="0" xfId="2" applyNumberFormat="1" applyFont="1" applyAlignment="1">
      <alignment horizontal="right" vertical="center"/>
    </xf>
    <xf numFmtId="0" fontId="3" fillId="0" borderId="0" xfId="2" applyNumberFormat="1" applyFont="1" applyAlignment="1">
      <alignment horizontal="left" vertical="center"/>
    </xf>
    <xf numFmtId="0" fontId="1" fillId="0" borderId="0" xfId="2" applyNumberFormat="1" applyFont="1" applyFill="1" applyAlignment="1" applyProtection="1">
      <alignment horizontal="centerContinuous" vertical="center"/>
    </xf>
    <xf numFmtId="0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Continuous" vertical="center" wrapText="1"/>
    </xf>
    <xf numFmtId="185" fontId="3" fillId="0" borderId="0" xfId="2" applyNumberFormat="1" applyFont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45" applyFont="1" applyFill="1" applyBorder="1" applyAlignment="1">
      <alignment vertical="center" wrapText="1"/>
    </xf>
    <xf numFmtId="0" fontId="3" fillId="0" borderId="0" xfId="45" applyFont="1" applyFill="1" applyAlignment="1">
      <alignment horizontal="right" vertical="center"/>
    </xf>
    <xf numFmtId="0" fontId="3" fillId="0" borderId="0" xfId="45" applyFont="1" applyFill="1" applyAlignment="1">
      <alignment horizontal="left" vertical="center"/>
    </xf>
    <xf numFmtId="0" fontId="3" fillId="0" borderId="0" xfId="45" applyFont="1" applyFill="1" applyAlignment="1">
      <alignment horizontal="center" vertical="center"/>
    </xf>
    <xf numFmtId="0" fontId="3" fillId="0" borderId="1" xfId="45" applyNumberFormat="1" applyFont="1" applyFill="1" applyBorder="1" applyAlignment="1" applyProtection="1">
      <alignment horizontal="center" vertical="center"/>
    </xf>
    <xf numFmtId="0" fontId="3" fillId="0" borderId="2" xfId="45" applyNumberFormat="1" applyFont="1" applyFill="1" applyBorder="1" applyAlignment="1" applyProtection="1">
      <alignment horizontal="center" vertical="center"/>
    </xf>
    <xf numFmtId="49" fontId="3" fillId="2" borderId="1" xfId="5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45" applyNumberFormat="1" applyFont="1" applyFill="1" applyBorder="1" applyAlignment="1" applyProtection="1">
      <alignment horizontal="left" vertical="center"/>
    </xf>
    <xf numFmtId="0" fontId="3" fillId="2" borderId="1" xfId="45" applyNumberFormat="1" applyFont="1" applyFill="1" applyBorder="1" applyAlignment="1" applyProtection="1">
      <alignment vertical="center"/>
    </xf>
    <xf numFmtId="0" fontId="3" fillId="2" borderId="1" xfId="45" applyFont="1" applyFill="1" applyBorder="1" applyAlignment="1">
      <alignment vertical="center"/>
    </xf>
    <xf numFmtId="178" fontId="3" fillId="2" borderId="1" xfId="45" applyNumberFormat="1" applyFont="1" applyFill="1" applyBorder="1" applyAlignment="1">
      <alignment horizontal="right" vertical="center" wrapText="1"/>
    </xf>
    <xf numFmtId="0" fontId="3" fillId="2" borderId="1" xfId="45" applyFont="1" applyFill="1" applyBorder="1" applyAlignment="1">
      <alignment horizontal="left" vertical="center"/>
    </xf>
    <xf numFmtId="0" fontId="3" fillId="2" borderId="1" xfId="45" applyFont="1" applyFill="1" applyBorder="1" applyAlignment="1"/>
    <xf numFmtId="178" fontId="3" fillId="2" borderId="1" xfId="45" applyNumberFormat="1" applyFont="1" applyFill="1" applyBorder="1" applyAlignment="1" applyProtection="1">
      <alignment horizontal="right" vertical="center" wrapText="1"/>
    </xf>
    <xf numFmtId="0" fontId="3" fillId="2" borderId="10" xfId="45" applyNumberFormat="1" applyFont="1" applyFill="1" applyBorder="1" applyAlignment="1" applyProtection="1">
      <alignment vertical="center"/>
    </xf>
    <xf numFmtId="178" fontId="3" fillId="0" borderId="1" xfId="45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5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45" applyNumberFormat="1" applyFont="1" applyFill="1" applyBorder="1" applyAlignment="1" applyProtection="1">
      <alignment horizontal="left" vertical="center"/>
    </xf>
    <xf numFmtId="178" fontId="3" fillId="0" borderId="1" xfId="0" applyNumberFormat="1" applyFont="1" applyBorder="1" applyAlignment="1">
      <alignment horizontal="right" vertical="center"/>
    </xf>
    <xf numFmtId="49" fontId="3" fillId="0" borderId="1" xfId="45" applyNumberFormat="1" applyFont="1" applyFill="1" applyBorder="1" applyAlignment="1" applyProtection="1">
      <alignment vertical="center"/>
    </xf>
    <xf numFmtId="0" fontId="3" fillId="0" borderId="1" xfId="45" applyFont="1" applyFill="1" applyBorder="1" applyAlignment="1"/>
    <xf numFmtId="0" fontId="3" fillId="0" borderId="0" xfId="5" applyAlignment="1"/>
    <xf numFmtId="0" fontId="3" fillId="0" borderId="0" xfId="5" applyFill="1" applyAlignment="1"/>
    <xf numFmtId="0" fontId="3" fillId="0" borderId="0" xfId="5" applyFont="1" applyFill="1" applyAlignment="1">
      <alignment horizontal="right" vertical="center"/>
    </xf>
    <xf numFmtId="0" fontId="3" fillId="0" borderId="0" xfId="5" applyAlignment="1">
      <alignment horizontal="right" vertical="center"/>
    </xf>
    <xf numFmtId="0" fontId="3" fillId="2" borderId="1" xfId="5" applyFill="1" applyBorder="1" applyAlignment="1">
      <alignment vertical="center"/>
    </xf>
    <xf numFmtId="188" fontId="3" fillId="2" borderId="1" xfId="0" applyNumberFormat="1" applyFont="1" applyFill="1" applyBorder="1" applyAlignment="1">
      <alignment horizontal="right" vertical="center"/>
    </xf>
    <xf numFmtId="187" fontId="3" fillId="2" borderId="1" xfId="0" applyNumberFormat="1" applyFont="1" applyFill="1" applyBorder="1" applyAlignment="1">
      <alignment horizontal="right" vertical="center"/>
    </xf>
    <xf numFmtId="187" fontId="3" fillId="2" borderId="1" xfId="5" applyNumberFormat="1" applyFont="1" applyFill="1" applyBorder="1" applyAlignment="1">
      <alignment horizontal="right" vertical="center" wrapText="1"/>
    </xf>
    <xf numFmtId="0" fontId="3" fillId="2" borderId="1" xfId="5" applyFont="1" applyFill="1" applyBorder="1" applyAlignment="1">
      <alignment vertical="center"/>
    </xf>
    <xf numFmtId="0" fontId="3" fillId="0" borderId="1" xfId="5" applyFont="1" applyBorder="1" applyAlignment="1">
      <alignment horizontal="center" vertical="center"/>
    </xf>
    <xf numFmtId="178" fontId="3" fillId="0" borderId="1" xfId="5" applyNumberFormat="1" applyFont="1" applyFill="1" applyBorder="1" applyAlignment="1" applyProtection="1">
      <alignment horizontal="right" vertical="center" wrapText="1"/>
    </xf>
    <xf numFmtId="0" fontId="3" fillId="0" borderId="1" xfId="5" applyFont="1" applyFill="1" applyBorder="1" applyAlignment="1">
      <alignment horizontal="center" vertical="center"/>
    </xf>
    <xf numFmtId="178" fontId="3" fillId="0" borderId="1" xfId="5" applyNumberFormat="1" applyFont="1" applyFill="1" applyBorder="1" applyAlignment="1">
      <alignment horizontal="right" vertical="center" wrapText="1"/>
    </xf>
    <xf numFmtId="0" fontId="3" fillId="0" borderId="1" xfId="5" applyFont="1" applyFill="1" applyBorder="1" applyAlignment="1">
      <alignment vertical="center"/>
    </xf>
    <xf numFmtId="178" fontId="3" fillId="0" borderId="1" xfId="5" applyNumberFormat="1" applyFont="1" applyBorder="1" applyAlignment="1">
      <alignment horizontal="right" vertical="center" wrapText="1"/>
    </xf>
    <xf numFmtId="0" fontId="3" fillId="0" borderId="1" xfId="5" applyFont="1" applyBorder="1" applyAlignment="1">
      <alignment vertical="center"/>
    </xf>
    <xf numFmtId="0" fontId="3" fillId="2" borderId="1" xfId="5" applyFont="1" applyFill="1" applyBorder="1" applyAlignment="1">
      <alignment horizontal="center" vertical="center"/>
    </xf>
    <xf numFmtId="178" fontId="3" fillId="2" borderId="1" xfId="5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78" fontId="3" fillId="2" borderId="12" xfId="0" applyNumberFormat="1" applyFont="1" applyFill="1" applyBorder="1" applyAlignment="1">
      <alignment horizontal="right" vertical="center"/>
    </xf>
    <xf numFmtId="4" fontId="3" fillId="2" borderId="1" xfId="5" applyNumberFormat="1" applyFont="1" applyFill="1" applyBorder="1" applyAlignment="1" applyProtection="1">
      <alignment horizontal="right" vertical="center" wrapText="1"/>
    </xf>
    <xf numFmtId="0" fontId="1" fillId="0" borderId="0" xfId="5" applyNumberFormat="1" applyFont="1" applyFill="1" applyAlignment="1" applyProtection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11" xfId="5" applyNumberFormat="1" applyFont="1" applyFill="1" applyBorder="1" applyAlignment="1" applyProtection="1">
      <alignment horizontal="center" vertical="center"/>
    </xf>
    <xf numFmtId="0" fontId="3" fillId="0" borderId="2" xfId="5" applyNumberFormat="1" applyFont="1" applyFill="1" applyBorder="1" applyAlignment="1" applyProtection="1">
      <alignment horizontal="center" vertical="center"/>
    </xf>
    <xf numFmtId="0" fontId="1" fillId="0" borderId="0" xfId="45" applyFont="1" applyFill="1" applyAlignment="1">
      <alignment horizontal="center" vertical="center"/>
    </xf>
    <xf numFmtId="0" fontId="3" fillId="0" borderId="1" xfId="45" applyNumberFormat="1" applyFont="1" applyFill="1" applyBorder="1" applyAlignment="1" applyProtection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42" applyNumberFormat="1" applyFont="1" applyFill="1" applyBorder="1" applyAlignment="1" applyProtection="1">
      <alignment horizontal="center" vertical="center" wrapText="1"/>
    </xf>
    <xf numFmtId="49" fontId="3" fillId="0" borderId="4" xfId="42" applyNumberFormat="1" applyFont="1" applyBorder="1" applyAlignment="1">
      <alignment horizontal="center" vertical="center" wrapText="1"/>
    </xf>
    <xf numFmtId="49" fontId="3" fillId="0" borderId="1" xfId="42" applyNumberFormat="1" applyFont="1" applyBorder="1" applyAlignment="1">
      <alignment horizontal="center" vertical="center" wrapText="1"/>
    </xf>
    <xf numFmtId="49" fontId="3" fillId="0" borderId="1" xfId="42" applyNumberFormat="1" applyFont="1" applyFill="1" applyBorder="1" applyAlignment="1">
      <alignment horizontal="center" vertical="center" wrapText="1"/>
    </xf>
    <xf numFmtId="49" fontId="3" fillId="0" borderId="2" xfId="42" applyNumberFormat="1" applyFont="1" applyBorder="1" applyAlignment="1">
      <alignment horizontal="center" vertical="center" wrapText="1"/>
    </xf>
    <xf numFmtId="49" fontId="3" fillId="0" borderId="3" xfId="42" applyNumberFormat="1" applyFont="1" applyBorder="1" applyAlignment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0" fontId="3" fillId="0" borderId="3" xfId="42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9" fontId="3" fillId="0" borderId="1" xfId="44" applyNumberFormat="1" applyFont="1" applyFill="1" applyBorder="1" applyAlignment="1" applyProtection="1">
      <alignment horizontal="center" vertical="center" wrapText="1"/>
    </xf>
    <xf numFmtId="49" fontId="3" fillId="3" borderId="4" xfId="44" applyNumberFormat="1" applyFont="1" applyFill="1" applyBorder="1" applyAlignment="1">
      <alignment horizontal="center" vertical="center" wrapText="1"/>
    </xf>
    <xf numFmtId="49" fontId="3" fillId="3" borderId="1" xfId="44" applyNumberFormat="1" applyFont="1" applyFill="1" applyBorder="1" applyAlignment="1">
      <alignment horizontal="center" vertical="center" wrapText="1"/>
    </xf>
    <xf numFmtId="49" fontId="3" fillId="0" borderId="1" xfId="44" applyNumberFormat="1" applyFont="1" applyFill="1" applyBorder="1" applyAlignment="1">
      <alignment horizontal="center" vertical="center" wrapText="1"/>
    </xf>
    <xf numFmtId="49" fontId="3" fillId="3" borderId="2" xfId="44" applyNumberFormat="1" applyFont="1" applyFill="1" applyBorder="1" applyAlignment="1">
      <alignment horizontal="center" vertical="center" wrapText="1"/>
    </xf>
    <xf numFmtId="49" fontId="3" fillId="3" borderId="3" xfId="44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0" borderId="4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49" fontId="3" fillId="0" borderId="3" xfId="49" applyNumberFormat="1" applyFont="1" applyBorder="1" applyAlignment="1">
      <alignment horizontal="center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</xf>
    <xf numFmtId="49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5" xfId="46" applyNumberFormat="1" applyFont="1" applyFill="1" applyBorder="1" applyAlignment="1" applyProtection="1">
      <alignment horizontal="center" vertical="center" wrapText="1"/>
    </xf>
    <xf numFmtId="0" fontId="4" fillId="0" borderId="5" xfId="40" applyBorder="1" applyAlignment="1">
      <alignment vertical="center" wrapText="1"/>
    </xf>
    <xf numFmtId="0" fontId="3" fillId="0" borderId="5" xfId="46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3" borderId="2" xfId="48" applyNumberFormat="1" applyFont="1" applyFill="1" applyBorder="1" applyAlignment="1">
      <alignment horizontal="center" vertical="center" wrapText="1"/>
    </xf>
    <xf numFmtId="49" fontId="2" fillId="3" borderId="3" xfId="48" applyNumberFormat="1" applyFont="1" applyFill="1" applyBorder="1" applyAlignment="1">
      <alignment horizontal="center" vertical="center" wrapText="1"/>
    </xf>
  </cellXfs>
  <cellStyles count="57">
    <cellStyle name="20% - 强调文字颜色 1" xfId="11"/>
    <cellStyle name="20% - 强调文字颜色 2" xfId="10"/>
    <cellStyle name="20% - 强调文字颜色 3" xfId="13"/>
    <cellStyle name="20% - 强调文字颜色 4" xfId="14"/>
    <cellStyle name="20% - 强调文字颜色 5" xfId="16"/>
    <cellStyle name="20% - 强调文字颜色 6" xfId="19"/>
    <cellStyle name="40% - 强调文字颜色 1" xfId="20"/>
    <cellStyle name="40% - 强调文字颜色 2" xfId="21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8"/>
    <cellStyle name="60% - 强调文字颜色 2" xfId="31"/>
    <cellStyle name="60% - 强调文字颜色 3" xfId="32"/>
    <cellStyle name="60% - 强调文字颜色 4" xfId="34"/>
    <cellStyle name="60% - 强调文字颜色 5" xfId="35"/>
    <cellStyle name="60% - 强调文字颜色 6" xfId="36"/>
    <cellStyle name="标题" xfId="8"/>
    <cellStyle name="标题 1" xfId="37"/>
    <cellStyle name="标题 2" xfId="38"/>
    <cellStyle name="标题 3" xfId="27"/>
    <cellStyle name="标题 4" xfId="30"/>
    <cellStyle name="差" xfId="22"/>
    <cellStyle name="常规" xfId="0" builtinId="0"/>
    <cellStyle name="常规 2" xfId="39"/>
    <cellStyle name="常规 3" xfId="40"/>
    <cellStyle name="常规_车辆情况表" xfId="6"/>
    <cellStyle name="常规_对个人和家庭的补助" xfId="1"/>
    <cellStyle name="常规_工资福利支出" xfId="42"/>
    <cellStyle name="常规_其他人员情况表" xfId="9"/>
    <cellStyle name="常规_商品和服务支出" xfId="44"/>
    <cellStyle name="常规_收支分科目" xfId="5"/>
    <cellStyle name="常规_收支总表" xfId="45"/>
    <cellStyle name="常规_收支总表 2" xfId="7"/>
    <cellStyle name="常规_收支总表 3" xfId="46"/>
    <cellStyle name="常规_项目支出" xfId="49"/>
    <cellStyle name="常规_在职人员情况表" xfId="48"/>
    <cellStyle name="常规_支出分类汇总" xfId="3"/>
    <cellStyle name="常规_支出总表" xfId="2"/>
    <cellStyle name="好" xfId="43"/>
    <cellStyle name="汇总" xfId="50"/>
    <cellStyle name="计算" xfId="51"/>
    <cellStyle name="检查单元格" xfId="41"/>
    <cellStyle name="解释性文本" xfId="47"/>
    <cellStyle name="警告文本" xfId="29"/>
    <cellStyle name="链接单元格" xfId="18"/>
    <cellStyle name="强调文字颜色 1" xfId="15"/>
    <cellStyle name="强调文字颜色 2" xfId="17"/>
    <cellStyle name="强调文字颜色 3" xfId="52"/>
    <cellStyle name="强调文字颜色 4" xfId="4"/>
    <cellStyle name="强调文字颜色 5" xfId="53"/>
    <cellStyle name="强调文字颜色 6" xfId="54"/>
    <cellStyle name="适中" xfId="55"/>
    <cellStyle name="输出" xfId="33"/>
    <cellStyle name="输入" xfId="12"/>
    <cellStyle name="注释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>
      <selection activeCell="H41" sqref="H41"/>
    </sheetView>
  </sheetViews>
  <sheetFormatPr defaultColWidth="9" defaultRowHeight="14.2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spans="1:6" ht="14.25" customHeight="1">
      <c r="A1" s="158"/>
      <c r="B1" s="158"/>
      <c r="C1" s="158"/>
      <c r="D1" s="159"/>
      <c r="E1" s="158"/>
      <c r="F1" s="160" t="s">
        <v>0</v>
      </c>
    </row>
    <row r="2" spans="1:6" ht="20.25" customHeight="1">
      <c r="A2" s="179" t="s">
        <v>1</v>
      </c>
      <c r="B2" s="179"/>
      <c r="C2" s="179"/>
      <c r="D2" s="179"/>
      <c r="E2" s="179"/>
      <c r="F2" s="179"/>
    </row>
    <row r="3" spans="1:6" ht="14.25" customHeight="1">
      <c r="A3" s="158"/>
      <c r="B3" s="158"/>
      <c r="C3" s="158"/>
      <c r="D3" s="159"/>
      <c r="E3" s="158"/>
      <c r="F3" s="161" t="s">
        <v>2</v>
      </c>
    </row>
    <row r="4" spans="1:6" ht="14.25" customHeight="1">
      <c r="A4" s="180" t="s">
        <v>3</v>
      </c>
      <c r="B4" s="180"/>
      <c r="C4" s="180" t="s">
        <v>4</v>
      </c>
      <c r="D4" s="181"/>
      <c r="E4" s="180" t="s">
        <v>5</v>
      </c>
      <c r="F4" s="182"/>
    </row>
    <row r="5" spans="1:6" s="1" customFormat="1" ht="14.25" customHeight="1">
      <c r="A5" s="140" t="s">
        <v>6</v>
      </c>
      <c r="B5" s="141">
        <v>2980578.5</v>
      </c>
      <c r="C5" s="162" t="s">
        <v>7</v>
      </c>
      <c r="D5" s="52">
        <v>0</v>
      </c>
      <c r="E5" s="162" t="s">
        <v>8</v>
      </c>
      <c r="F5" s="163">
        <v>2277258</v>
      </c>
    </row>
    <row r="6" spans="1:6" s="1" customFormat="1" ht="14.25" customHeight="1">
      <c r="A6" s="140" t="s">
        <v>9</v>
      </c>
      <c r="B6" s="141">
        <v>0</v>
      </c>
      <c r="C6" s="162" t="s">
        <v>10</v>
      </c>
      <c r="D6" s="52">
        <v>0</v>
      </c>
      <c r="E6" s="162" t="s">
        <v>11</v>
      </c>
      <c r="F6" s="163">
        <v>703320.5</v>
      </c>
    </row>
    <row r="7" spans="1:6" s="1" customFormat="1" ht="14.25" customHeight="1">
      <c r="A7" s="140" t="s">
        <v>12</v>
      </c>
      <c r="B7" s="141">
        <v>0</v>
      </c>
      <c r="C7" s="162" t="s">
        <v>13</v>
      </c>
      <c r="D7" s="52">
        <v>0</v>
      </c>
      <c r="E7" s="162" t="s">
        <v>14</v>
      </c>
      <c r="F7" s="163">
        <v>0</v>
      </c>
    </row>
    <row r="8" spans="1:6" s="1" customFormat="1" ht="14.25" customHeight="1">
      <c r="A8" s="140" t="s">
        <v>15</v>
      </c>
      <c r="B8" s="141">
        <v>0</v>
      </c>
      <c r="C8" s="162" t="s">
        <v>16</v>
      </c>
      <c r="D8" s="52">
        <v>2980578.5</v>
      </c>
      <c r="E8" s="162" t="s">
        <v>17</v>
      </c>
      <c r="F8" s="163">
        <v>0</v>
      </c>
    </row>
    <row r="9" spans="1:6" s="1" customFormat="1" ht="14.25" customHeight="1">
      <c r="A9" s="151"/>
      <c r="B9" s="164"/>
      <c r="C9" s="162" t="s">
        <v>18</v>
      </c>
      <c r="D9" s="52">
        <v>0</v>
      </c>
      <c r="E9" s="162" t="s">
        <v>19</v>
      </c>
      <c r="F9" s="163">
        <v>0</v>
      </c>
    </row>
    <row r="10" spans="1:6" s="1" customFormat="1" ht="14.25" customHeight="1">
      <c r="A10" s="151"/>
      <c r="B10" s="164"/>
      <c r="C10" s="162" t="s">
        <v>20</v>
      </c>
      <c r="D10" s="52">
        <v>0</v>
      </c>
      <c r="E10" s="162" t="s">
        <v>21</v>
      </c>
      <c r="F10" s="163">
        <v>0</v>
      </c>
    </row>
    <row r="11" spans="1:6" s="1" customFormat="1" ht="14.25" customHeight="1">
      <c r="A11" s="151"/>
      <c r="B11" s="164"/>
      <c r="C11" s="162" t="s">
        <v>22</v>
      </c>
      <c r="D11" s="52">
        <v>0</v>
      </c>
      <c r="E11" s="162" t="s">
        <v>23</v>
      </c>
      <c r="F11" s="163">
        <v>0</v>
      </c>
    </row>
    <row r="12" spans="1:6" s="1" customFormat="1" ht="14.25" customHeight="1">
      <c r="A12" s="151"/>
      <c r="B12" s="165"/>
      <c r="C12" s="162" t="s">
        <v>24</v>
      </c>
      <c r="D12" s="52">
        <v>0</v>
      </c>
      <c r="E12" s="162" t="s">
        <v>25</v>
      </c>
      <c r="F12" s="163">
        <v>0</v>
      </c>
    </row>
    <row r="13" spans="1:6" s="1" customFormat="1" ht="14.25" customHeight="1">
      <c r="A13" s="151"/>
      <c r="B13" s="165"/>
      <c r="C13" s="162" t="s">
        <v>26</v>
      </c>
      <c r="D13" s="52">
        <v>0</v>
      </c>
      <c r="E13" s="162" t="s">
        <v>27</v>
      </c>
      <c r="F13" s="163">
        <v>0</v>
      </c>
    </row>
    <row r="14" spans="1:6" s="1" customFormat="1" ht="14.25" customHeight="1">
      <c r="A14" s="151"/>
      <c r="B14" s="165"/>
      <c r="C14" s="162" t="s">
        <v>28</v>
      </c>
      <c r="D14" s="52">
        <v>0</v>
      </c>
      <c r="E14" s="162" t="s">
        <v>29</v>
      </c>
      <c r="F14" s="163">
        <v>0</v>
      </c>
    </row>
    <row r="15" spans="1:6" s="1" customFormat="1" ht="14.25" customHeight="1">
      <c r="A15" s="151"/>
      <c r="B15" s="165"/>
      <c r="C15" s="162" t="s">
        <v>30</v>
      </c>
      <c r="D15" s="52">
        <v>0</v>
      </c>
      <c r="E15" s="162"/>
      <c r="F15" s="164"/>
    </row>
    <row r="16" spans="1:6" s="1" customFormat="1" ht="14.25" customHeight="1">
      <c r="A16" s="166"/>
      <c r="B16" s="165"/>
      <c r="C16" s="162" t="s">
        <v>31</v>
      </c>
      <c r="D16" s="52">
        <v>0</v>
      </c>
      <c r="E16" s="162"/>
      <c r="F16" s="164"/>
    </row>
    <row r="17" spans="1:6" s="1" customFormat="1" ht="14.25" customHeight="1">
      <c r="A17" s="166"/>
      <c r="B17" s="165"/>
      <c r="C17" s="162" t="s">
        <v>32</v>
      </c>
      <c r="D17" s="52">
        <v>0</v>
      </c>
      <c r="E17" s="166"/>
      <c r="F17" s="165"/>
    </row>
    <row r="18" spans="1:6" s="1" customFormat="1" ht="14.25" customHeight="1">
      <c r="A18" s="166"/>
      <c r="B18" s="165"/>
      <c r="C18" s="162" t="s">
        <v>33</v>
      </c>
      <c r="D18" s="52">
        <v>0</v>
      </c>
      <c r="E18" s="166"/>
      <c r="F18" s="165"/>
    </row>
    <row r="19" spans="1:6" s="1" customFormat="1" ht="14.25" customHeight="1">
      <c r="A19" s="166"/>
      <c r="B19" s="165"/>
      <c r="C19" s="162" t="s">
        <v>34</v>
      </c>
      <c r="D19" s="52">
        <v>0</v>
      </c>
      <c r="E19" s="166"/>
      <c r="F19" s="165"/>
    </row>
    <row r="20" spans="1:6" s="1" customFormat="1" ht="14.25" customHeight="1">
      <c r="A20" s="166"/>
      <c r="B20" s="165"/>
      <c r="C20" s="162" t="s">
        <v>35</v>
      </c>
      <c r="D20" s="52">
        <v>0</v>
      </c>
      <c r="E20" s="166"/>
      <c r="F20" s="165"/>
    </row>
    <row r="21" spans="1:6" s="1" customFormat="1" ht="14.25" customHeight="1">
      <c r="A21" s="166"/>
      <c r="B21" s="165"/>
      <c r="C21" s="162" t="s">
        <v>36</v>
      </c>
      <c r="D21" s="52">
        <v>0</v>
      </c>
      <c r="E21" s="166"/>
      <c r="F21" s="165"/>
    </row>
    <row r="22" spans="1:6" s="1" customFormat="1" ht="14.25" customHeight="1">
      <c r="A22" s="166"/>
      <c r="B22" s="165"/>
      <c r="C22" s="162" t="s">
        <v>37</v>
      </c>
      <c r="D22" s="52">
        <v>0</v>
      </c>
      <c r="E22" s="166"/>
      <c r="F22" s="165"/>
    </row>
    <row r="23" spans="1:6" s="1" customFormat="1" ht="14.25" customHeight="1">
      <c r="A23" s="166"/>
      <c r="B23" s="165"/>
      <c r="C23" s="162" t="s">
        <v>38</v>
      </c>
      <c r="D23" s="52">
        <v>0</v>
      </c>
      <c r="E23" s="166"/>
      <c r="F23" s="165"/>
    </row>
    <row r="24" spans="1:6" s="1" customFormat="1" ht="14.25" customHeight="1">
      <c r="A24" s="166"/>
      <c r="B24" s="165"/>
      <c r="C24" s="162" t="s">
        <v>39</v>
      </c>
      <c r="D24" s="52">
        <v>0</v>
      </c>
      <c r="E24" s="166"/>
      <c r="F24" s="165"/>
    </row>
    <row r="25" spans="1:6" s="1" customFormat="1" ht="14.25" customHeight="1">
      <c r="A25" s="166"/>
      <c r="B25" s="165"/>
      <c r="C25" s="162" t="s">
        <v>40</v>
      </c>
      <c r="D25" s="52">
        <v>0</v>
      </c>
      <c r="E25" s="166"/>
      <c r="F25" s="165"/>
    </row>
    <row r="26" spans="1:6" s="1" customFormat="1" ht="14.25" customHeight="1">
      <c r="A26" s="166"/>
      <c r="B26" s="165"/>
      <c r="C26" s="162" t="s">
        <v>41</v>
      </c>
      <c r="D26" s="52">
        <v>0</v>
      </c>
      <c r="E26" s="166"/>
      <c r="F26" s="165"/>
    </row>
    <row r="27" spans="1:6" s="1" customFormat="1" ht="14.25" customHeight="1">
      <c r="A27" s="166"/>
      <c r="B27" s="165"/>
      <c r="C27" s="162" t="s">
        <v>42</v>
      </c>
      <c r="D27" s="52">
        <v>0</v>
      </c>
      <c r="E27" s="166"/>
      <c r="F27" s="165"/>
    </row>
    <row r="28" spans="1:6" s="1" customFormat="1" ht="14.25" customHeight="1">
      <c r="A28" s="166"/>
      <c r="B28" s="165"/>
      <c r="C28" s="162" t="s">
        <v>43</v>
      </c>
      <c r="D28" s="52">
        <v>0</v>
      </c>
      <c r="E28" s="166"/>
      <c r="F28" s="165"/>
    </row>
    <row r="29" spans="1:6" s="1" customFormat="1" ht="14.25" customHeight="1">
      <c r="A29" s="166"/>
      <c r="B29" s="165"/>
      <c r="C29" s="162" t="s">
        <v>44</v>
      </c>
      <c r="D29" s="52">
        <v>0</v>
      </c>
      <c r="E29" s="166"/>
      <c r="F29" s="165"/>
    </row>
    <row r="30" spans="1:6" s="1" customFormat="1" ht="14.25" customHeight="1">
      <c r="A30" s="151"/>
      <c r="B30" s="164"/>
      <c r="C30" s="162" t="s">
        <v>45</v>
      </c>
      <c r="D30" s="52">
        <v>0</v>
      </c>
      <c r="E30" s="151"/>
      <c r="F30" s="164"/>
    </row>
    <row r="31" spans="1:6" s="1" customFormat="1" ht="14.25" customHeight="1">
      <c r="A31" s="151"/>
      <c r="B31" s="164"/>
      <c r="C31" s="162" t="s">
        <v>46</v>
      </c>
      <c r="D31" s="52">
        <v>0</v>
      </c>
      <c r="E31" s="151"/>
      <c r="F31" s="164"/>
    </row>
    <row r="32" spans="1:6" s="1" customFormat="1" ht="14.25" customHeight="1">
      <c r="A32" s="151"/>
      <c r="B32" s="164"/>
      <c r="C32" s="162" t="s">
        <v>47</v>
      </c>
      <c r="D32" s="52">
        <v>0</v>
      </c>
      <c r="E32" s="151"/>
      <c r="F32" s="164"/>
    </row>
    <row r="33" spans="1:6" ht="14.25" customHeight="1">
      <c r="A33" s="167" t="s">
        <v>48</v>
      </c>
      <c r="B33" s="168">
        <f>SUM(B5:B8)</f>
        <v>2980578.5</v>
      </c>
      <c r="C33" s="169" t="s">
        <v>49</v>
      </c>
      <c r="D33" s="170">
        <f>SUM(D5:D32)</f>
        <v>2980578.5</v>
      </c>
      <c r="E33" s="169" t="s">
        <v>49</v>
      </c>
      <c r="F33" s="170">
        <f>SUM(F5:F16)</f>
        <v>2980578.5</v>
      </c>
    </row>
    <row r="34" spans="1:6" ht="14.25" customHeight="1">
      <c r="A34" s="152"/>
      <c r="B34" s="153"/>
      <c r="C34" s="171"/>
      <c r="D34" s="172"/>
      <c r="E34" s="173"/>
      <c r="F34" s="172"/>
    </row>
    <row r="35" spans="1:6" ht="14.25" customHeight="1">
      <c r="A35" s="152"/>
      <c r="B35" s="153"/>
      <c r="C35" s="171"/>
      <c r="D35" s="172"/>
      <c r="E35" s="173"/>
      <c r="F35" s="172"/>
    </row>
    <row r="36" spans="1:6" s="1" customFormat="1" ht="14.25" customHeight="1">
      <c r="A36" s="140" t="s">
        <v>50</v>
      </c>
      <c r="B36" s="141">
        <v>0</v>
      </c>
      <c r="C36" s="174" t="s">
        <v>51</v>
      </c>
      <c r="D36" s="175">
        <f>B40-D33</f>
        <v>0</v>
      </c>
      <c r="E36" s="174" t="s">
        <v>51</v>
      </c>
      <c r="F36" s="175">
        <f>B40-F33</f>
        <v>0</v>
      </c>
    </row>
    <row r="37" spans="1:6" s="1" customFormat="1" ht="14.25" customHeight="1">
      <c r="A37" s="140" t="s">
        <v>52</v>
      </c>
      <c r="B37" s="141">
        <v>0</v>
      </c>
      <c r="C37" s="176"/>
      <c r="D37" s="177"/>
      <c r="E37" s="176"/>
      <c r="F37" s="52"/>
    </row>
    <row r="38" spans="1:6" s="1" customFormat="1">
      <c r="A38" s="140" t="s">
        <v>53</v>
      </c>
      <c r="B38" s="141">
        <v>0</v>
      </c>
      <c r="C38" s="166"/>
      <c r="D38" s="175"/>
      <c r="E38" s="166"/>
      <c r="F38" s="175"/>
    </row>
    <row r="39" spans="1:6">
      <c r="A39" s="152"/>
      <c r="B39" s="155"/>
      <c r="C39" s="171"/>
      <c r="D39" s="170"/>
      <c r="E39" s="173"/>
      <c r="F39" s="172"/>
    </row>
    <row r="40" spans="1:6" s="1" customFormat="1">
      <c r="A40" s="174" t="s">
        <v>54</v>
      </c>
      <c r="B40" s="178">
        <v>2980578.5</v>
      </c>
      <c r="C40" s="174" t="s">
        <v>55</v>
      </c>
      <c r="D40" s="175">
        <f>D33+D36</f>
        <v>2980578.5</v>
      </c>
      <c r="E40" s="174" t="s">
        <v>55</v>
      </c>
      <c r="F40" s="175">
        <f>F33+F36</f>
        <v>2980578.5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honeticPr fontId="3" type="noConversion"/>
  <pageMargins left="0.39305555555555599" right="0.39305555555555599" top="0.98402777777777795" bottom="0.98402777777777795" header="0.51180555555555596" footer="0.51180555555555596"/>
  <pageSetup paperSize="9"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workbookViewId="0">
      <selection activeCell="R4" sqref="A4:XFD18"/>
    </sheetView>
  </sheetViews>
  <sheetFormatPr defaultColWidth="9" defaultRowHeight="14.25"/>
  <cols>
    <col min="1" max="1" width="9.125" customWidth="1"/>
    <col min="2" max="2" width="10.625" customWidth="1"/>
    <col min="3" max="3" width="14" customWidth="1"/>
    <col min="4" max="4" width="14.625" customWidth="1"/>
    <col min="5" max="5" width="0.125" customWidth="1"/>
    <col min="6" max="6" width="9.75" hidden="1" customWidth="1"/>
    <col min="7" max="7" width="9" hidden="1" customWidth="1"/>
    <col min="8" max="8" width="9.875" hidden="1" customWidth="1"/>
    <col min="9" max="12" width="11" customWidth="1"/>
    <col min="13" max="13" width="10.75" customWidth="1"/>
    <col min="14" max="15" width="11" hidden="1" customWidth="1"/>
    <col min="16" max="16" width="11" customWidth="1"/>
    <col min="17" max="17" width="14.125" customWidth="1"/>
  </cols>
  <sheetData>
    <row r="1" spans="1:17" ht="14.25" customHeight="1">
      <c r="Q1" s="10" t="s">
        <v>199</v>
      </c>
    </row>
    <row r="2" spans="1:17" ht="14.2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customHeight="1">
      <c r="Q3" s="10" t="s">
        <v>56</v>
      </c>
    </row>
    <row r="4" spans="1:17" ht="30" customHeight="1">
      <c r="A4" s="229" t="s">
        <v>81</v>
      </c>
      <c r="B4" s="229" t="s">
        <v>82</v>
      </c>
      <c r="C4" s="231" t="s">
        <v>200</v>
      </c>
      <c r="D4" s="231" t="s">
        <v>201</v>
      </c>
      <c r="E4" s="231" t="s">
        <v>202</v>
      </c>
      <c r="F4" s="231" t="s">
        <v>203</v>
      </c>
      <c r="G4" s="231" t="s">
        <v>204</v>
      </c>
      <c r="H4" s="231" t="s">
        <v>205</v>
      </c>
      <c r="I4" s="231" t="s">
        <v>206</v>
      </c>
      <c r="J4" s="231" t="s">
        <v>207</v>
      </c>
      <c r="K4" s="231" t="s">
        <v>132</v>
      </c>
      <c r="L4" s="231" t="s">
        <v>208</v>
      </c>
      <c r="M4" s="231" t="s">
        <v>209</v>
      </c>
      <c r="N4" s="231" t="s">
        <v>161</v>
      </c>
      <c r="O4" s="231" t="s">
        <v>210</v>
      </c>
      <c r="P4" s="231" t="s">
        <v>211</v>
      </c>
      <c r="Q4" s="231" t="s">
        <v>212</v>
      </c>
    </row>
    <row r="5" spans="1:17" ht="30" customHeight="1">
      <c r="A5" s="230"/>
      <c r="B5" s="230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30" customHeight="1">
      <c r="A6" s="3" t="s">
        <v>88</v>
      </c>
      <c r="B6" s="3" t="s">
        <v>88</v>
      </c>
      <c r="C6" s="3" t="s">
        <v>88</v>
      </c>
      <c r="D6" s="21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pans="1:17" s="1" customFormat="1" ht="30" customHeight="1">
      <c r="A7" s="7"/>
      <c r="B7" s="8" t="s">
        <v>89</v>
      </c>
      <c r="C7" s="8"/>
      <c r="D7" s="7"/>
      <c r="E7" s="7"/>
      <c r="F7" s="7"/>
      <c r="G7" s="7"/>
      <c r="H7" s="7"/>
      <c r="I7" s="22">
        <v>29218</v>
      </c>
      <c r="J7" s="22">
        <v>58436</v>
      </c>
      <c r="K7" s="22">
        <v>36873</v>
      </c>
      <c r="L7" s="22">
        <v>5910</v>
      </c>
      <c r="M7" s="22">
        <v>2409</v>
      </c>
      <c r="N7" s="22">
        <v>0</v>
      </c>
      <c r="O7" s="22">
        <v>0</v>
      </c>
      <c r="P7" s="22">
        <v>125268</v>
      </c>
      <c r="Q7" s="22">
        <v>154486</v>
      </c>
    </row>
    <row r="8" spans="1:17" ht="30" customHeight="1">
      <c r="A8" s="7" t="s">
        <v>90</v>
      </c>
      <c r="B8" s="8" t="s">
        <v>91</v>
      </c>
      <c r="C8" s="8" t="s">
        <v>213</v>
      </c>
      <c r="D8" s="7" t="s">
        <v>214</v>
      </c>
      <c r="E8" s="7"/>
      <c r="F8" s="7" t="s">
        <v>215</v>
      </c>
      <c r="G8" s="7"/>
      <c r="H8" s="7"/>
      <c r="I8" s="22">
        <v>3079</v>
      </c>
      <c r="J8" s="22">
        <v>6158</v>
      </c>
      <c r="K8" s="22">
        <v>3485</v>
      </c>
      <c r="L8" s="22">
        <v>650</v>
      </c>
      <c r="M8" s="22">
        <v>270</v>
      </c>
      <c r="N8" s="22">
        <v>0</v>
      </c>
      <c r="O8" s="22">
        <v>0</v>
      </c>
      <c r="P8" s="22">
        <v>14063</v>
      </c>
      <c r="Q8" s="22">
        <v>17142</v>
      </c>
    </row>
    <row r="9" spans="1:17" ht="30" customHeight="1">
      <c r="A9" s="7" t="s">
        <v>90</v>
      </c>
      <c r="B9" s="8" t="s">
        <v>91</v>
      </c>
      <c r="C9" s="8" t="s">
        <v>216</v>
      </c>
      <c r="D9" s="7" t="s">
        <v>214</v>
      </c>
      <c r="E9" s="7"/>
      <c r="F9" s="7" t="s">
        <v>215</v>
      </c>
      <c r="G9" s="7"/>
      <c r="H9" s="7"/>
      <c r="I9" s="22">
        <v>3933</v>
      </c>
      <c r="J9" s="22">
        <v>7866</v>
      </c>
      <c r="K9" s="22">
        <v>3851</v>
      </c>
      <c r="L9" s="22">
        <v>840</v>
      </c>
      <c r="M9" s="22">
        <v>420</v>
      </c>
      <c r="N9" s="22">
        <v>0</v>
      </c>
      <c r="O9" s="22">
        <v>0</v>
      </c>
      <c r="P9" s="22">
        <v>16837</v>
      </c>
      <c r="Q9" s="22">
        <v>20770</v>
      </c>
    </row>
    <row r="10" spans="1:17" ht="30" customHeight="1">
      <c r="A10" s="7" t="s">
        <v>90</v>
      </c>
      <c r="B10" s="8" t="s">
        <v>91</v>
      </c>
      <c r="C10" s="8" t="s">
        <v>217</v>
      </c>
      <c r="D10" s="7" t="s">
        <v>214</v>
      </c>
      <c r="E10" s="7"/>
      <c r="F10" s="7" t="s">
        <v>215</v>
      </c>
      <c r="G10" s="7"/>
      <c r="H10" s="7"/>
      <c r="I10" s="22">
        <v>2061</v>
      </c>
      <c r="J10" s="22">
        <v>4122</v>
      </c>
      <c r="K10" s="22">
        <v>3185</v>
      </c>
      <c r="L10" s="22">
        <v>450</v>
      </c>
      <c r="M10" s="22">
        <v>0</v>
      </c>
      <c r="N10" s="22">
        <v>0</v>
      </c>
      <c r="O10" s="22">
        <v>0</v>
      </c>
      <c r="P10" s="22">
        <v>9277</v>
      </c>
      <c r="Q10" s="22">
        <v>11338</v>
      </c>
    </row>
    <row r="11" spans="1:17" ht="30" customHeight="1">
      <c r="A11" s="7" t="s">
        <v>90</v>
      </c>
      <c r="B11" s="8" t="s">
        <v>91</v>
      </c>
      <c r="C11" s="8" t="s">
        <v>218</v>
      </c>
      <c r="D11" s="7" t="s">
        <v>214</v>
      </c>
      <c r="E11" s="7"/>
      <c r="F11" s="7" t="s">
        <v>215</v>
      </c>
      <c r="G11" s="7"/>
      <c r="H11" s="7"/>
      <c r="I11" s="22">
        <v>2061</v>
      </c>
      <c r="J11" s="22">
        <v>4122</v>
      </c>
      <c r="K11" s="22">
        <v>3185</v>
      </c>
      <c r="L11" s="22">
        <v>450</v>
      </c>
      <c r="M11" s="22">
        <v>0</v>
      </c>
      <c r="N11" s="22">
        <v>0</v>
      </c>
      <c r="O11" s="22">
        <v>0</v>
      </c>
      <c r="P11" s="22">
        <v>9277</v>
      </c>
      <c r="Q11" s="22">
        <v>11338</v>
      </c>
    </row>
    <row r="12" spans="1:17" ht="30" customHeight="1">
      <c r="A12" s="7" t="s">
        <v>90</v>
      </c>
      <c r="B12" s="8" t="s">
        <v>91</v>
      </c>
      <c r="C12" s="8" t="s">
        <v>219</v>
      </c>
      <c r="D12" s="7" t="s">
        <v>214</v>
      </c>
      <c r="E12" s="7"/>
      <c r="F12" s="7" t="s">
        <v>215</v>
      </c>
      <c r="G12" s="7"/>
      <c r="H12" s="7"/>
      <c r="I12" s="22">
        <v>2914</v>
      </c>
      <c r="J12" s="22">
        <v>5828</v>
      </c>
      <c r="K12" s="22">
        <v>3485</v>
      </c>
      <c r="L12" s="22">
        <v>650</v>
      </c>
      <c r="M12" s="22">
        <v>240</v>
      </c>
      <c r="N12" s="22">
        <v>0</v>
      </c>
      <c r="O12" s="22">
        <v>0</v>
      </c>
      <c r="P12" s="22">
        <v>11723</v>
      </c>
      <c r="Q12" s="22">
        <v>14637</v>
      </c>
    </row>
    <row r="13" spans="1:17" ht="30" customHeight="1">
      <c r="A13" s="7" t="s">
        <v>90</v>
      </c>
      <c r="B13" s="8" t="s">
        <v>91</v>
      </c>
      <c r="C13" s="8" t="s">
        <v>220</v>
      </c>
      <c r="D13" s="7" t="s">
        <v>214</v>
      </c>
      <c r="E13" s="7"/>
      <c r="F13" s="7" t="s">
        <v>215</v>
      </c>
      <c r="G13" s="7"/>
      <c r="H13" s="7"/>
      <c r="I13" s="22">
        <v>3753</v>
      </c>
      <c r="J13" s="22">
        <v>7506</v>
      </c>
      <c r="K13" s="22">
        <v>3485</v>
      </c>
      <c r="L13" s="22">
        <v>650</v>
      </c>
      <c r="M13" s="22">
        <v>780</v>
      </c>
      <c r="N13" s="22">
        <v>0</v>
      </c>
      <c r="O13" s="22">
        <v>0</v>
      </c>
      <c r="P13" s="22">
        <v>13941</v>
      </c>
      <c r="Q13" s="22">
        <v>17694</v>
      </c>
    </row>
    <row r="14" spans="1:17" ht="30" customHeight="1">
      <c r="A14" s="7" t="s">
        <v>90</v>
      </c>
      <c r="B14" s="8" t="s">
        <v>91</v>
      </c>
      <c r="C14" s="8" t="s">
        <v>221</v>
      </c>
      <c r="D14" s="7" t="s">
        <v>214</v>
      </c>
      <c r="E14" s="7"/>
      <c r="F14" s="7" t="s">
        <v>215</v>
      </c>
      <c r="G14" s="7"/>
      <c r="H14" s="7"/>
      <c r="I14" s="22">
        <v>2061</v>
      </c>
      <c r="J14" s="22">
        <v>4122</v>
      </c>
      <c r="K14" s="22">
        <v>3185</v>
      </c>
      <c r="L14" s="22">
        <v>450</v>
      </c>
      <c r="M14" s="22">
        <v>0</v>
      </c>
      <c r="N14" s="22">
        <v>0</v>
      </c>
      <c r="O14" s="22">
        <v>0</v>
      </c>
      <c r="P14" s="22">
        <v>9277</v>
      </c>
      <c r="Q14" s="22">
        <v>11338</v>
      </c>
    </row>
    <row r="15" spans="1:17" ht="30" customHeight="1">
      <c r="A15" s="7" t="s">
        <v>90</v>
      </c>
      <c r="B15" s="8" t="s">
        <v>91</v>
      </c>
      <c r="C15" s="8" t="s">
        <v>222</v>
      </c>
      <c r="D15" s="7" t="s">
        <v>214</v>
      </c>
      <c r="E15" s="7"/>
      <c r="F15" s="7" t="s">
        <v>215</v>
      </c>
      <c r="G15" s="7"/>
      <c r="H15" s="7"/>
      <c r="I15" s="22">
        <v>2500</v>
      </c>
      <c r="J15" s="22">
        <v>5000</v>
      </c>
      <c r="K15" s="22">
        <v>3312</v>
      </c>
      <c r="L15" s="22">
        <v>540</v>
      </c>
      <c r="M15" s="22">
        <v>150</v>
      </c>
      <c r="N15" s="22">
        <v>0</v>
      </c>
      <c r="O15" s="22">
        <v>0</v>
      </c>
      <c r="P15" s="22">
        <v>12322</v>
      </c>
      <c r="Q15" s="22">
        <v>14822</v>
      </c>
    </row>
    <row r="16" spans="1:17" ht="30" customHeight="1">
      <c r="A16" s="7" t="s">
        <v>90</v>
      </c>
      <c r="B16" s="8" t="s">
        <v>91</v>
      </c>
      <c r="C16" s="8" t="s">
        <v>223</v>
      </c>
      <c r="D16" s="7" t="s">
        <v>214</v>
      </c>
      <c r="E16" s="7"/>
      <c r="F16" s="7" t="s">
        <v>215</v>
      </c>
      <c r="G16" s="7"/>
      <c r="H16" s="7"/>
      <c r="I16" s="22">
        <v>2370</v>
      </c>
      <c r="J16" s="22">
        <v>4740</v>
      </c>
      <c r="K16" s="22">
        <v>3312</v>
      </c>
      <c r="L16" s="22">
        <v>540</v>
      </c>
      <c r="M16" s="22">
        <v>120</v>
      </c>
      <c r="N16" s="22">
        <v>0</v>
      </c>
      <c r="O16" s="22">
        <v>0</v>
      </c>
      <c r="P16" s="22">
        <v>10232</v>
      </c>
      <c r="Q16" s="22">
        <v>12602</v>
      </c>
    </row>
    <row r="17" spans="1:17" ht="30" customHeight="1">
      <c r="A17" s="7" t="s">
        <v>90</v>
      </c>
      <c r="B17" s="8" t="s">
        <v>91</v>
      </c>
      <c r="C17" s="8" t="s">
        <v>224</v>
      </c>
      <c r="D17" s="7" t="s">
        <v>214</v>
      </c>
      <c r="E17" s="7"/>
      <c r="F17" s="7" t="s">
        <v>215</v>
      </c>
      <c r="G17" s="7"/>
      <c r="H17" s="7"/>
      <c r="I17" s="22">
        <v>2061</v>
      </c>
      <c r="J17" s="22">
        <v>4122</v>
      </c>
      <c r="K17" s="22">
        <v>3185</v>
      </c>
      <c r="L17" s="22">
        <v>450</v>
      </c>
      <c r="M17" s="22">
        <v>0</v>
      </c>
      <c r="N17" s="22">
        <v>0</v>
      </c>
      <c r="O17" s="22">
        <v>0</v>
      </c>
      <c r="P17" s="22">
        <v>9277</v>
      </c>
      <c r="Q17" s="22">
        <v>11338</v>
      </c>
    </row>
    <row r="18" spans="1:17" ht="30" customHeight="1">
      <c r="A18" s="7" t="s">
        <v>90</v>
      </c>
      <c r="B18" s="8" t="s">
        <v>91</v>
      </c>
      <c r="C18" s="8" t="s">
        <v>225</v>
      </c>
      <c r="D18" s="7" t="s">
        <v>214</v>
      </c>
      <c r="E18" s="7"/>
      <c r="F18" s="7" t="s">
        <v>226</v>
      </c>
      <c r="G18" s="7"/>
      <c r="H18" s="7"/>
      <c r="I18" s="22">
        <v>2425</v>
      </c>
      <c r="J18" s="22">
        <v>4850</v>
      </c>
      <c r="K18" s="22">
        <v>3203</v>
      </c>
      <c r="L18" s="22">
        <v>240</v>
      </c>
      <c r="M18" s="22">
        <v>429</v>
      </c>
      <c r="N18" s="22">
        <v>0</v>
      </c>
      <c r="O18" s="22">
        <v>0</v>
      </c>
      <c r="P18" s="22">
        <v>9042</v>
      </c>
      <c r="Q18" s="22">
        <v>11467</v>
      </c>
    </row>
  </sheetData>
  <sheetProtection sheet="1" formatCells="0" formatColumns="0" formatRows="0"/>
  <mergeCells count="17">
    <mergeCell ref="P4:P5"/>
    <mergeCell ref="Q4:Q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honeticPr fontId="3" type="noConversion"/>
  <pageMargins left="0.39305555555555599" right="0.196527777777778" top="0.98402777777777795" bottom="0.78680555555555598" header="0.51180555555555596" footer="0.51180555555555596"/>
  <pageSetup paperSize="9" scale="9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showGridLines="0" showZeros="0" tabSelected="1" workbookViewId="0">
      <selection activeCell="A4" sqref="A4:XFD9"/>
    </sheetView>
  </sheetViews>
  <sheetFormatPr defaultColWidth="9" defaultRowHeight="14.2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spans="1:6" ht="14.25" customHeight="1">
      <c r="F1" s="10" t="s">
        <v>227</v>
      </c>
    </row>
    <row r="2" spans="1:6" ht="20.25" customHeight="1">
      <c r="C2" s="14"/>
      <c r="D2" s="14"/>
      <c r="E2" s="14"/>
      <c r="F2" s="2"/>
    </row>
    <row r="3" spans="1:6" ht="14.25" customHeight="1">
      <c r="F3" s="10" t="s">
        <v>56</v>
      </c>
    </row>
    <row r="4" spans="1:6" ht="39.950000000000003" customHeight="1">
      <c r="A4" s="3" t="s">
        <v>81</v>
      </c>
      <c r="B4" s="3" t="s">
        <v>82</v>
      </c>
      <c r="C4" s="15" t="s">
        <v>200</v>
      </c>
      <c r="D4" s="15" t="s">
        <v>201</v>
      </c>
      <c r="E4" s="15" t="s">
        <v>228</v>
      </c>
      <c r="F4" s="16" t="s">
        <v>229</v>
      </c>
    </row>
    <row r="5" spans="1:6" ht="39.950000000000003" customHeight="1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pans="1:6" s="1" customFormat="1" ht="39.950000000000003" customHeight="1">
      <c r="A6" s="7"/>
      <c r="B6" s="8" t="s">
        <v>89</v>
      </c>
      <c r="C6" s="19"/>
      <c r="D6" s="19"/>
      <c r="E6" s="19"/>
      <c r="F6" s="20">
        <v>4500</v>
      </c>
    </row>
    <row r="7" spans="1:6" ht="39.950000000000003" customHeight="1">
      <c r="A7" s="7" t="s">
        <v>90</v>
      </c>
      <c r="B7" s="8" t="s">
        <v>91</v>
      </c>
      <c r="C7" s="19" t="s">
        <v>230</v>
      </c>
      <c r="D7" s="19" t="s">
        <v>214</v>
      </c>
      <c r="E7" s="19" t="s">
        <v>231</v>
      </c>
      <c r="F7" s="20">
        <v>1500</v>
      </c>
    </row>
    <row r="8" spans="1:6" ht="39.950000000000003" customHeight="1">
      <c r="A8" s="7" t="s">
        <v>90</v>
      </c>
      <c r="B8" s="8" t="s">
        <v>91</v>
      </c>
      <c r="C8" s="19" t="s">
        <v>232</v>
      </c>
      <c r="D8" s="19" t="s">
        <v>214</v>
      </c>
      <c r="E8" s="19" t="s">
        <v>231</v>
      </c>
      <c r="F8" s="20">
        <v>1500</v>
      </c>
    </row>
    <row r="9" spans="1:6" ht="39.950000000000003" customHeight="1">
      <c r="A9" s="7" t="s">
        <v>90</v>
      </c>
      <c r="B9" s="8" t="s">
        <v>91</v>
      </c>
      <c r="C9" s="19" t="s">
        <v>233</v>
      </c>
      <c r="D9" s="19" t="s">
        <v>214</v>
      </c>
      <c r="E9" s="19" t="s">
        <v>231</v>
      </c>
      <c r="F9" s="20">
        <v>1500</v>
      </c>
    </row>
  </sheetData>
  <sheetProtection sheet="1" formatCells="0" formatColumns="0" formatRows="0"/>
  <phoneticPr fontId="3" type="noConversion"/>
  <pageMargins left="0.39305555555555599" right="0.15625" top="0.98402777777777795" bottom="0.78680555555555598" header="0.51180555555555596" footer="0.51180555555555596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/>
  </sheetViews>
  <sheetFormatPr defaultColWidth="9" defaultRowHeight="14.2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spans="1:12" ht="14.25" customHeight="1">
      <c r="L1" s="10" t="s">
        <v>234</v>
      </c>
    </row>
    <row r="2" spans="1:12" ht="20.25" customHeight="1">
      <c r="C2" s="2" t="s">
        <v>235</v>
      </c>
      <c r="D2" s="2"/>
      <c r="E2" s="2"/>
      <c r="F2" s="2"/>
      <c r="G2" s="2"/>
      <c r="H2" s="2"/>
      <c r="I2" s="2"/>
      <c r="J2" s="2"/>
      <c r="K2" s="2"/>
      <c r="L2" s="2"/>
    </row>
    <row r="3" spans="1:12" ht="14.25" customHeight="1">
      <c r="L3" s="10" t="s">
        <v>56</v>
      </c>
    </row>
    <row r="4" spans="1:12" ht="24" customHeight="1">
      <c r="A4" s="3" t="s">
        <v>81</v>
      </c>
      <c r="B4" s="3" t="s">
        <v>82</v>
      </c>
      <c r="C4" s="4" t="s">
        <v>236</v>
      </c>
      <c r="D4" s="5" t="s">
        <v>237</v>
      </c>
      <c r="E4" s="5" t="s">
        <v>238</v>
      </c>
      <c r="F4" s="5" t="s">
        <v>239</v>
      </c>
      <c r="G4" s="5" t="s">
        <v>240</v>
      </c>
      <c r="H4" s="5" t="s">
        <v>241</v>
      </c>
      <c r="I4" s="5" t="s">
        <v>242</v>
      </c>
      <c r="J4" s="5" t="s">
        <v>243</v>
      </c>
      <c r="K4" s="11" t="s">
        <v>244</v>
      </c>
      <c r="L4" s="5" t="s">
        <v>245</v>
      </c>
    </row>
    <row r="5" spans="1:12" ht="14.25" customHeight="1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pans="1:12" s="1" customFormat="1" ht="14.25" customHeight="1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honeticPr fontId="3" type="noConversion"/>
  <pageMargins left="0.35416666666666702" right="0.15625" top="0.98402777777777795" bottom="0.78680555555555598" header="0.51180555555555596" footer="0.51180555555555596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/>
  </sheetViews>
  <sheetFormatPr defaultColWidth="9"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34"/>
      <c r="B1" s="135"/>
      <c r="C1" s="135"/>
      <c r="D1" s="135" t="s">
        <v>0</v>
      </c>
    </row>
    <row r="2" spans="1:4" ht="20.25" customHeight="1">
      <c r="A2" s="183" t="s">
        <v>1</v>
      </c>
      <c r="B2" s="183"/>
      <c r="C2" s="183"/>
      <c r="D2" s="183"/>
    </row>
    <row r="3" spans="1:4" ht="14.25" customHeight="1">
      <c r="A3" s="136"/>
      <c r="B3" s="137"/>
      <c r="C3" s="137"/>
      <c r="D3" s="135" t="s">
        <v>56</v>
      </c>
    </row>
    <row r="4" spans="1:4" ht="14.25" customHeight="1">
      <c r="A4" s="184" t="s">
        <v>57</v>
      </c>
      <c r="B4" s="184"/>
      <c r="C4" s="184" t="s">
        <v>58</v>
      </c>
      <c r="D4" s="184"/>
    </row>
    <row r="5" spans="1:4" ht="18.75" customHeight="1">
      <c r="A5" s="138" t="s">
        <v>59</v>
      </c>
      <c r="B5" s="139" t="s">
        <v>60</v>
      </c>
      <c r="C5" s="138" t="s">
        <v>61</v>
      </c>
      <c r="D5" s="139" t="s">
        <v>60</v>
      </c>
    </row>
    <row r="6" spans="1:4" s="1" customFormat="1" ht="14.25" customHeight="1">
      <c r="A6" s="140" t="s">
        <v>6</v>
      </c>
      <c r="B6" s="141">
        <v>2980578.5</v>
      </c>
      <c r="C6" s="142" t="s">
        <v>62</v>
      </c>
      <c r="D6" s="52">
        <v>2645478.5</v>
      </c>
    </row>
    <row r="7" spans="1:4" s="1" customFormat="1" ht="14.25" customHeight="1">
      <c r="A7" s="140" t="s">
        <v>9</v>
      </c>
      <c r="B7" s="141">
        <v>0</v>
      </c>
      <c r="C7" s="143" t="s">
        <v>63</v>
      </c>
      <c r="D7" s="52">
        <v>2277258</v>
      </c>
    </row>
    <row r="8" spans="1:4" s="1" customFormat="1" ht="14.25" customHeight="1">
      <c r="A8" s="140" t="s">
        <v>12</v>
      </c>
      <c r="B8" s="141">
        <v>0</v>
      </c>
      <c r="C8" s="143" t="s">
        <v>64</v>
      </c>
      <c r="D8" s="52">
        <v>368220.5</v>
      </c>
    </row>
    <row r="9" spans="1:4" s="1" customFormat="1" ht="14.25" customHeight="1">
      <c r="A9" s="140" t="s">
        <v>15</v>
      </c>
      <c r="B9" s="141">
        <v>0</v>
      </c>
      <c r="C9" s="144" t="s">
        <v>65</v>
      </c>
      <c r="D9" s="52">
        <v>0</v>
      </c>
    </row>
    <row r="10" spans="1:4" s="1" customFormat="1" ht="14.25" customHeight="1">
      <c r="A10" s="143"/>
      <c r="B10" s="52"/>
      <c r="C10" s="143" t="s">
        <v>66</v>
      </c>
      <c r="D10" s="52">
        <v>335100</v>
      </c>
    </row>
    <row r="11" spans="1:4" s="1" customFormat="1" ht="14.25" customHeight="1">
      <c r="A11" s="144"/>
      <c r="B11" s="52"/>
      <c r="C11" s="143" t="s">
        <v>67</v>
      </c>
      <c r="D11" s="52">
        <v>335100</v>
      </c>
    </row>
    <row r="12" spans="1:4" s="1" customFormat="1" ht="14.25" customHeight="1">
      <c r="A12" s="144"/>
      <c r="B12" s="52"/>
      <c r="C12" s="143" t="s">
        <v>68</v>
      </c>
      <c r="D12" s="52">
        <v>0</v>
      </c>
    </row>
    <row r="13" spans="1:4" s="1" customFormat="1" ht="14.25" customHeight="1">
      <c r="A13" s="143"/>
      <c r="B13" s="145"/>
      <c r="C13" s="146" t="s">
        <v>69</v>
      </c>
      <c r="D13" s="52">
        <v>0</v>
      </c>
    </row>
    <row r="14" spans="1:4" s="1" customFormat="1" ht="14.25" customHeight="1">
      <c r="A14" s="143"/>
      <c r="B14" s="145"/>
      <c r="C14" s="143" t="s">
        <v>70</v>
      </c>
      <c r="D14" s="52">
        <v>0</v>
      </c>
    </row>
    <row r="15" spans="1:4" s="1" customFormat="1" ht="14.25" customHeight="1">
      <c r="A15" s="147"/>
      <c r="B15" s="148"/>
      <c r="C15" s="149" t="s">
        <v>71</v>
      </c>
      <c r="D15" s="52">
        <v>0</v>
      </c>
    </row>
    <row r="16" spans="1:4" s="1" customFormat="1" ht="14.25" customHeight="1">
      <c r="A16" s="147"/>
      <c r="B16" s="148"/>
      <c r="C16" s="143" t="s">
        <v>72</v>
      </c>
      <c r="D16" s="52">
        <v>0</v>
      </c>
    </row>
    <row r="17" spans="1:4" s="1" customFormat="1" ht="13.5" customHeight="1">
      <c r="A17" s="147"/>
      <c r="B17" s="148"/>
      <c r="C17" s="143" t="s">
        <v>73</v>
      </c>
      <c r="D17" s="148">
        <v>0</v>
      </c>
    </row>
    <row r="18" spans="1:4" ht="14.25" customHeight="1">
      <c r="A18" s="138" t="s">
        <v>48</v>
      </c>
      <c r="B18" s="150">
        <f>SUM(B6:B9)</f>
        <v>2980578.5</v>
      </c>
      <c r="C18" s="138" t="s">
        <v>49</v>
      </c>
      <c r="D18" s="150">
        <f>D6+D10+D17</f>
        <v>2980578.5</v>
      </c>
    </row>
    <row r="19" spans="1:4" s="1" customFormat="1" ht="14.25" customHeight="1">
      <c r="A19" s="140"/>
      <c r="B19" s="151"/>
      <c r="C19" s="143" t="s">
        <v>74</v>
      </c>
      <c r="D19" s="52">
        <v>0</v>
      </c>
    </row>
    <row r="20" spans="1:4" s="1" customFormat="1" ht="14.25" customHeight="1">
      <c r="A20" s="140"/>
      <c r="B20" s="151"/>
      <c r="C20" s="143" t="s">
        <v>75</v>
      </c>
      <c r="D20" s="52">
        <v>0</v>
      </c>
    </row>
    <row r="21" spans="1:4" ht="14.25" customHeight="1">
      <c r="A21" s="152"/>
      <c r="B21" s="153"/>
      <c r="C21" s="154"/>
      <c r="D21" s="155"/>
    </row>
    <row r="22" spans="1:4" s="1" customFormat="1" ht="14.25" customHeight="1">
      <c r="A22" s="140" t="s">
        <v>50</v>
      </c>
      <c r="B22" s="141">
        <v>0</v>
      </c>
      <c r="C22" s="142"/>
      <c r="D22" s="52"/>
    </row>
    <row r="23" spans="1:4" s="1" customFormat="1" ht="14.25" customHeight="1">
      <c r="A23" s="140" t="s">
        <v>52</v>
      </c>
      <c r="B23" s="141">
        <v>0</v>
      </c>
      <c r="C23" s="147"/>
      <c r="D23" s="52"/>
    </row>
    <row r="24" spans="1:4" s="1" customFormat="1">
      <c r="A24" s="140" t="s">
        <v>53</v>
      </c>
      <c r="B24" s="141">
        <v>0</v>
      </c>
      <c r="C24" s="143" t="s">
        <v>76</v>
      </c>
      <c r="D24" s="52">
        <v>0</v>
      </c>
    </row>
    <row r="25" spans="1:4">
      <c r="A25" s="156"/>
      <c r="B25" s="155"/>
      <c r="C25" s="157"/>
      <c r="D25" s="155"/>
    </row>
    <row r="26" spans="1:4">
      <c r="A26" s="156"/>
      <c r="B26" s="155"/>
      <c r="C26" s="157"/>
      <c r="D26" s="155"/>
    </row>
    <row r="27" spans="1:4">
      <c r="A27" s="156"/>
      <c r="B27" s="155"/>
      <c r="C27" s="153"/>
      <c r="D27" s="155"/>
    </row>
    <row r="28" spans="1:4">
      <c r="A28" s="138" t="s">
        <v>77</v>
      </c>
      <c r="B28" s="150">
        <f>SUM(B18:B24)</f>
        <v>2980578.5</v>
      </c>
      <c r="C28" s="138" t="s">
        <v>78</v>
      </c>
      <c r="D28" s="150">
        <f>SUM(D18:D24)</f>
        <v>2980578.5</v>
      </c>
    </row>
  </sheetData>
  <sheetProtection sheet="1" formatCells="0" formatColumns="0" formatRows="0"/>
  <mergeCells count="3">
    <mergeCell ref="A2:D2"/>
    <mergeCell ref="A4:B4"/>
    <mergeCell ref="C4:D4"/>
  </mergeCells>
  <phoneticPr fontId="3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/>
  </sheetViews>
  <sheetFormatPr defaultColWidth="9" defaultRowHeight="14.25"/>
  <cols>
    <col min="1" max="1" width="8.625" customWidth="1"/>
    <col min="2" max="2" width="22.75" customWidth="1"/>
    <col min="3" max="3" width="13.25" customWidth="1"/>
    <col min="4" max="4" width="15" customWidth="1"/>
    <col min="5" max="10" width="8.625" customWidth="1"/>
  </cols>
  <sheetData>
    <row r="1" spans="1:10" ht="14.25" customHeight="1">
      <c r="J1" s="10" t="s">
        <v>79</v>
      </c>
    </row>
    <row r="2" spans="1:10" ht="20.25" customHeight="1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4.25" customHeight="1">
      <c r="J3" s="10" t="s">
        <v>56</v>
      </c>
    </row>
    <row r="4" spans="1:10" ht="36" customHeight="1">
      <c r="A4" s="130" t="s">
        <v>81</v>
      </c>
      <c r="B4" s="130" t="s">
        <v>82</v>
      </c>
      <c r="C4" s="130" t="s">
        <v>83</v>
      </c>
      <c r="D4" s="130" t="s">
        <v>84</v>
      </c>
      <c r="E4" s="130" t="s">
        <v>85</v>
      </c>
      <c r="F4" s="130" t="s">
        <v>86</v>
      </c>
      <c r="G4" s="130" t="s">
        <v>87</v>
      </c>
      <c r="H4" s="130" t="s">
        <v>50</v>
      </c>
      <c r="I4" s="130" t="s">
        <v>53</v>
      </c>
      <c r="J4" s="130" t="s">
        <v>52</v>
      </c>
    </row>
    <row r="5" spans="1:10" ht="14.25" customHeight="1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pans="1:10" s="1" customFormat="1" ht="14.25" customHeight="1">
      <c r="A6" s="131"/>
      <c r="B6" s="132" t="s">
        <v>89</v>
      </c>
      <c r="C6" s="133">
        <v>2980578.5</v>
      </c>
      <c r="D6" s="133">
        <v>2980578.5</v>
      </c>
      <c r="E6" s="133">
        <v>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</row>
    <row r="7" spans="1:10" ht="14.25" customHeight="1">
      <c r="A7" s="131" t="s">
        <v>90</v>
      </c>
      <c r="B7" s="132" t="s">
        <v>91</v>
      </c>
      <c r="C7" s="133">
        <v>2980578.5</v>
      </c>
      <c r="D7" s="133">
        <v>2980578.5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</row>
  </sheetData>
  <sheetProtection sheet="1" formatCells="0" formatColumns="0" formatRows="0"/>
  <phoneticPr fontId="3" type="noConversion"/>
  <pageMargins left="0.74791666666666701" right="0.196527777777778" top="0.98402777777777795" bottom="0.78680555555555598" header="0.51180555555555596" footer="0.51180555555555596"/>
  <pageSetup paperSize="9" scale="9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showGridLines="0" showZeros="0" workbookViewId="0"/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6" max="6" width="10.375"/>
    <col min="7" max="10" width="8.375" customWidth="1"/>
    <col min="11" max="21" width="6.75" customWidth="1"/>
  </cols>
  <sheetData>
    <row r="1" spans="1:21" ht="14.25" customHeight="1">
      <c r="A1" s="117"/>
      <c r="B1" s="118"/>
      <c r="C1" s="118"/>
      <c r="D1" s="119"/>
      <c r="E1" s="120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8"/>
      <c r="U1" s="119" t="s">
        <v>92</v>
      </c>
    </row>
    <row r="2" spans="1:21" ht="20.25" customHeight="1">
      <c r="A2" s="121" t="s">
        <v>93</v>
      </c>
      <c r="B2" s="121"/>
      <c r="C2" s="121"/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4.25" customHeight="1">
      <c r="A3" s="118"/>
      <c r="B3" s="118"/>
      <c r="C3" s="118"/>
      <c r="D3" s="118"/>
      <c r="E3" s="120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28"/>
      <c r="U3" s="129" t="s">
        <v>56</v>
      </c>
    </row>
    <row r="4" spans="1:21" ht="14.25" customHeight="1">
      <c r="A4" s="195" t="s">
        <v>94</v>
      </c>
      <c r="B4" s="195"/>
      <c r="C4" s="195"/>
      <c r="D4" s="187" t="s">
        <v>81</v>
      </c>
      <c r="E4" s="185" t="s">
        <v>95</v>
      </c>
      <c r="F4" s="188" t="s">
        <v>96</v>
      </c>
      <c r="G4" s="185" t="s">
        <v>97</v>
      </c>
      <c r="H4" s="185"/>
      <c r="I4" s="185"/>
      <c r="J4" s="186"/>
      <c r="K4" s="127" t="s">
        <v>98</v>
      </c>
      <c r="L4" s="127"/>
      <c r="M4" s="127"/>
      <c r="N4" s="127"/>
      <c r="O4" s="127"/>
      <c r="P4" s="127"/>
      <c r="Q4" s="127"/>
      <c r="R4" s="187" t="s">
        <v>99</v>
      </c>
      <c r="S4" s="188" t="s">
        <v>100</v>
      </c>
      <c r="T4" s="186" t="s">
        <v>101</v>
      </c>
      <c r="U4" s="193" t="s">
        <v>102</v>
      </c>
    </row>
    <row r="5" spans="1:21" ht="24" customHeight="1">
      <c r="A5" s="195"/>
      <c r="B5" s="195"/>
      <c r="C5" s="195"/>
      <c r="D5" s="187"/>
      <c r="E5" s="185"/>
      <c r="F5" s="188"/>
      <c r="G5" s="188" t="s">
        <v>103</v>
      </c>
      <c r="H5" s="185" t="s">
        <v>104</v>
      </c>
      <c r="I5" s="185" t="s">
        <v>105</v>
      </c>
      <c r="J5" s="188" t="s">
        <v>106</v>
      </c>
      <c r="K5" s="190" t="s">
        <v>103</v>
      </c>
      <c r="L5" s="191" t="s">
        <v>107</v>
      </c>
      <c r="M5" s="191" t="s">
        <v>108</v>
      </c>
      <c r="N5" s="192" t="s">
        <v>109</v>
      </c>
      <c r="O5" s="191" t="s">
        <v>110</v>
      </c>
      <c r="P5" s="191" t="s">
        <v>111</v>
      </c>
      <c r="Q5" s="191" t="s">
        <v>112</v>
      </c>
      <c r="R5" s="185"/>
      <c r="S5" s="188"/>
      <c r="T5" s="186"/>
      <c r="U5" s="193"/>
    </row>
    <row r="6" spans="1:21" ht="19.5" customHeight="1">
      <c r="A6" s="126" t="s">
        <v>113</v>
      </c>
      <c r="B6" s="124" t="s">
        <v>114</v>
      </c>
      <c r="C6" s="124" t="s">
        <v>115</v>
      </c>
      <c r="D6" s="185"/>
      <c r="E6" s="185"/>
      <c r="F6" s="188"/>
      <c r="G6" s="188"/>
      <c r="H6" s="189"/>
      <c r="I6" s="185"/>
      <c r="J6" s="188"/>
      <c r="K6" s="185"/>
      <c r="L6" s="191"/>
      <c r="M6" s="191"/>
      <c r="N6" s="192"/>
      <c r="O6" s="191"/>
      <c r="P6" s="191"/>
      <c r="Q6" s="191"/>
      <c r="R6" s="185"/>
      <c r="S6" s="188"/>
      <c r="T6" s="186"/>
      <c r="U6" s="194"/>
    </row>
    <row r="7" spans="1:21" ht="14.25" customHeight="1">
      <c r="A7" s="123" t="s">
        <v>88</v>
      </c>
      <c r="B7" s="125" t="s">
        <v>88</v>
      </c>
      <c r="C7" s="125" t="s">
        <v>88</v>
      </c>
      <c r="D7" s="125" t="s">
        <v>88</v>
      </c>
      <c r="E7" s="125" t="s">
        <v>88</v>
      </c>
      <c r="F7" s="125">
        <v>1</v>
      </c>
      <c r="G7" s="125">
        <v>2</v>
      </c>
      <c r="H7" s="125">
        <v>3</v>
      </c>
      <c r="I7" s="125">
        <v>4</v>
      </c>
      <c r="J7" s="125">
        <v>5</v>
      </c>
      <c r="K7" s="125">
        <v>6</v>
      </c>
      <c r="L7" s="125">
        <v>7</v>
      </c>
      <c r="M7" s="125">
        <v>8</v>
      </c>
      <c r="N7" s="125">
        <v>9</v>
      </c>
      <c r="O7" s="125">
        <v>10</v>
      </c>
      <c r="P7" s="125">
        <v>11</v>
      </c>
      <c r="Q7" s="125">
        <v>12</v>
      </c>
      <c r="R7" s="125">
        <v>13</v>
      </c>
      <c r="S7" s="125">
        <v>14</v>
      </c>
      <c r="T7" s="125">
        <v>15</v>
      </c>
      <c r="U7" s="125">
        <v>16</v>
      </c>
    </row>
    <row r="8" spans="1:21" s="1" customFormat="1" ht="14.25" customHeight="1">
      <c r="A8" s="7"/>
      <c r="B8" s="7"/>
      <c r="C8" s="7"/>
      <c r="D8" s="7"/>
      <c r="E8" s="8" t="s">
        <v>89</v>
      </c>
      <c r="F8" s="52">
        <v>2980578.5</v>
      </c>
      <c r="G8" s="52">
        <v>2645478.5</v>
      </c>
      <c r="H8" s="52">
        <v>2277258</v>
      </c>
      <c r="I8" s="52">
        <v>368220.5</v>
      </c>
      <c r="J8" s="52">
        <v>0</v>
      </c>
      <c r="K8" s="52">
        <v>335100</v>
      </c>
      <c r="L8" s="52">
        <v>335100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</row>
    <row r="9" spans="1:21" ht="14.25" customHeight="1">
      <c r="A9" s="7"/>
      <c r="B9" s="7"/>
      <c r="C9" s="7"/>
      <c r="D9" s="7" t="s">
        <v>90</v>
      </c>
      <c r="E9" s="8" t="s">
        <v>91</v>
      </c>
      <c r="F9" s="52">
        <v>2980578.5</v>
      </c>
      <c r="G9" s="52">
        <v>2645478.5</v>
      </c>
      <c r="H9" s="52">
        <v>2277258</v>
      </c>
      <c r="I9" s="52">
        <v>368220.5</v>
      </c>
      <c r="J9" s="52">
        <v>0</v>
      </c>
      <c r="K9" s="52">
        <v>335100</v>
      </c>
      <c r="L9" s="52">
        <v>335100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</row>
    <row r="10" spans="1:21" ht="14.25" customHeight="1">
      <c r="A10" s="7" t="s">
        <v>116</v>
      </c>
      <c r="B10" s="7" t="s">
        <v>117</v>
      </c>
      <c r="C10" s="7" t="s">
        <v>118</v>
      </c>
      <c r="D10" s="7" t="s">
        <v>119</v>
      </c>
      <c r="E10" s="8" t="s">
        <v>120</v>
      </c>
      <c r="F10" s="52">
        <v>2645478.5</v>
      </c>
      <c r="G10" s="52">
        <v>2645478.5</v>
      </c>
      <c r="H10" s="52">
        <v>2277258</v>
      </c>
      <c r="I10" s="52">
        <v>368220.5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</row>
    <row r="11" spans="1:21" ht="14.25" customHeight="1">
      <c r="A11" s="7" t="s">
        <v>116</v>
      </c>
      <c r="B11" s="7" t="s">
        <v>117</v>
      </c>
      <c r="C11" s="7" t="s">
        <v>121</v>
      </c>
      <c r="D11" s="7" t="s">
        <v>119</v>
      </c>
      <c r="E11" s="8" t="s">
        <v>122</v>
      </c>
      <c r="F11" s="52">
        <v>335100</v>
      </c>
      <c r="G11" s="52">
        <v>0</v>
      </c>
      <c r="H11" s="52">
        <v>0</v>
      </c>
      <c r="I11" s="52">
        <v>0</v>
      </c>
      <c r="J11" s="52">
        <v>0</v>
      </c>
      <c r="K11" s="52">
        <v>335100</v>
      </c>
      <c r="L11" s="52">
        <v>335100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</sheetData>
  <sheetProtection sheet="1" formatCells="0" formatColumns="0" formatRows="0"/>
  <mergeCells count="20">
    <mergeCell ref="U4:U6"/>
    <mergeCell ref="A4:C5"/>
    <mergeCell ref="P5:P6"/>
    <mergeCell ref="Q5:Q6"/>
    <mergeCell ref="R4:R6"/>
    <mergeCell ref="S4:S6"/>
    <mergeCell ref="T4:T6"/>
    <mergeCell ref="K5:K6"/>
    <mergeCell ref="L5:L6"/>
    <mergeCell ref="M5:M6"/>
    <mergeCell ref="N5:N6"/>
    <mergeCell ref="O5:O6"/>
    <mergeCell ref="G4:J4"/>
    <mergeCell ref="D4:D6"/>
    <mergeCell ref="E4:E6"/>
    <mergeCell ref="F4:F6"/>
    <mergeCell ref="G5:G6"/>
    <mergeCell ref="H5:H6"/>
    <mergeCell ref="I5:I6"/>
    <mergeCell ref="J5:J6"/>
  </mergeCells>
  <phoneticPr fontId="3" type="noConversion"/>
  <pageMargins left="0.39305555555555599" right="0.196527777777778" top="0.98402777777777795" bottom="0.78680555555555598" header="0.51180555555555596" footer="0.51180555555555596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/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0.375"/>
    <col min="12" max="12" width="11.125" customWidth="1"/>
  </cols>
  <sheetData>
    <row r="1" spans="1:13" ht="14.25" customHeight="1">
      <c r="A1" s="104"/>
      <c r="B1" s="105"/>
      <c r="C1" s="105"/>
      <c r="D1" s="105"/>
      <c r="E1" s="106"/>
      <c r="F1" s="107"/>
      <c r="G1" s="107"/>
      <c r="H1" s="107"/>
      <c r="I1" s="107"/>
      <c r="J1" s="107"/>
      <c r="K1" s="114"/>
      <c r="L1" s="114"/>
      <c r="M1" s="107" t="s">
        <v>123</v>
      </c>
    </row>
    <row r="2" spans="1:13" ht="20.25" customHeight="1">
      <c r="A2" s="108" t="s">
        <v>124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09"/>
      <c r="B3" s="110"/>
      <c r="C3" s="110"/>
      <c r="D3" s="110"/>
      <c r="E3" s="111"/>
      <c r="F3" s="107"/>
      <c r="G3" s="107"/>
      <c r="H3" s="107"/>
      <c r="I3" s="107"/>
      <c r="J3" s="107"/>
      <c r="K3" s="114"/>
      <c r="L3" s="114"/>
      <c r="M3" s="115" t="s">
        <v>56</v>
      </c>
    </row>
    <row r="4" spans="1:13" ht="14.25" customHeight="1">
      <c r="A4" s="196" t="s">
        <v>94</v>
      </c>
      <c r="B4" s="196"/>
      <c r="C4" s="196"/>
      <c r="D4" s="196" t="s">
        <v>81</v>
      </c>
      <c r="E4" s="197" t="s">
        <v>95</v>
      </c>
      <c r="F4" s="196" t="s">
        <v>125</v>
      </c>
      <c r="G4" s="196" t="s">
        <v>84</v>
      </c>
      <c r="H4" s="196" t="s">
        <v>85</v>
      </c>
      <c r="I4" s="196" t="s">
        <v>86</v>
      </c>
      <c r="J4" s="196" t="s">
        <v>126</v>
      </c>
      <c r="K4" s="196" t="s">
        <v>50</v>
      </c>
      <c r="L4" s="196" t="s">
        <v>52</v>
      </c>
      <c r="M4" s="198" t="s">
        <v>53</v>
      </c>
    </row>
    <row r="5" spans="1:13" ht="17.25" customHeight="1">
      <c r="A5" s="113" t="s">
        <v>113</v>
      </c>
      <c r="B5" s="113" t="s">
        <v>114</v>
      </c>
      <c r="C5" s="113" t="s">
        <v>115</v>
      </c>
      <c r="D5" s="196"/>
      <c r="E5" s="197"/>
      <c r="F5" s="196"/>
      <c r="G5" s="196"/>
      <c r="H5" s="196"/>
      <c r="I5" s="196"/>
      <c r="J5" s="196"/>
      <c r="K5" s="196"/>
      <c r="L5" s="196"/>
      <c r="M5" s="198"/>
    </row>
    <row r="6" spans="1:13" ht="14.25" customHeight="1">
      <c r="A6" s="113" t="s">
        <v>88</v>
      </c>
      <c r="B6" s="113" t="s">
        <v>88</v>
      </c>
      <c r="C6" s="113" t="s">
        <v>88</v>
      </c>
      <c r="D6" s="113" t="s">
        <v>88</v>
      </c>
      <c r="E6" s="113" t="s">
        <v>88</v>
      </c>
      <c r="F6" s="112">
        <v>1</v>
      </c>
      <c r="G6" s="112">
        <v>2</v>
      </c>
      <c r="H6" s="112">
        <v>3</v>
      </c>
      <c r="I6" s="112">
        <v>4</v>
      </c>
      <c r="J6" s="112">
        <v>5</v>
      </c>
      <c r="K6" s="112">
        <v>6</v>
      </c>
      <c r="L6" s="112" t="s">
        <v>127</v>
      </c>
      <c r="M6" s="116">
        <v>8</v>
      </c>
    </row>
    <row r="7" spans="1:13" s="1" customFormat="1" ht="14.25" customHeight="1">
      <c r="A7" s="7"/>
      <c r="B7" s="7"/>
      <c r="C7" s="7"/>
      <c r="D7" s="7"/>
      <c r="E7" s="7" t="s">
        <v>89</v>
      </c>
      <c r="F7" s="52">
        <v>2980578.5</v>
      </c>
      <c r="G7" s="52">
        <v>2980578.5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</row>
    <row r="8" spans="1:13" ht="14.25" customHeight="1">
      <c r="A8" s="7"/>
      <c r="B8" s="7"/>
      <c r="C8" s="7"/>
      <c r="D8" s="7" t="s">
        <v>90</v>
      </c>
      <c r="E8" s="7" t="s">
        <v>91</v>
      </c>
      <c r="F8" s="52">
        <v>2980578.5</v>
      </c>
      <c r="G8" s="52">
        <v>2980578.5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</row>
    <row r="9" spans="1:13" ht="14.25" customHeight="1">
      <c r="A9" s="7" t="s">
        <v>116</v>
      </c>
      <c r="B9" s="7" t="s">
        <v>117</v>
      </c>
      <c r="C9" s="7" t="s">
        <v>118</v>
      </c>
      <c r="D9" s="7" t="s">
        <v>119</v>
      </c>
      <c r="E9" s="7" t="s">
        <v>120</v>
      </c>
      <c r="F9" s="52">
        <v>2645478.5</v>
      </c>
      <c r="G9" s="52">
        <v>2645478.5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</row>
    <row r="10" spans="1:13" ht="14.25" customHeight="1">
      <c r="A10" s="7" t="s">
        <v>116</v>
      </c>
      <c r="B10" s="7" t="s">
        <v>117</v>
      </c>
      <c r="C10" s="7" t="s">
        <v>121</v>
      </c>
      <c r="D10" s="7" t="s">
        <v>119</v>
      </c>
      <c r="E10" s="7" t="s">
        <v>122</v>
      </c>
      <c r="F10" s="52">
        <v>335100</v>
      </c>
      <c r="G10" s="52">
        <v>335100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</row>
  </sheetData>
  <sheetProtection sheet="1" formatCells="0" formatColumns="0" formatRows="0"/>
  <mergeCells count="11">
    <mergeCell ref="M4:M5"/>
    <mergeCell ref="H4:H5"/>
    <mergeCell ref="I4:I5"/>
    <mergeCell ref="J4:J5"/>
    <mergeCell ref="K4:K5"/>
    <mergeCell ref="L4:L5"/>
    <mergeCell ref="A4:C4"/>
    <mergeCell ref="D4:D5"/>
    <mergeCell ref="E4:E5"/>
    <mergeCell ref="F4:F5"/>
    <mergeCell ref="G4:G5"/>
  </mergeCells>
  <phoneticPr fontId="3" type="noConversion"/>
  <pageMargins left="0.39305555555555599" right="0.196527777777778" top="0.98402777777777795" bottom="0.78680555555555598" header="0.51180555555555596" footer="0.51180555555555596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"/>
  <sheetViews>
    <sheetView showGridLines="0" showZeros="0" workbookViewId="0">
      <selection activeCell="A4" sqref="A4:XFD9"/>
    </sheetView>
  </sheetViews>
  <sheetFormatPr defaultColWidth="9" defaultRowHeight="14.25"/>
  <cols>
    <col min="1" max="1" width="4.625" customWidth="1"/>
    <col min="2" max="2" width="4.125" customWidth="1"/>
    <col min="3" max="3" width="3.875" customWidth="1"/>
    <col min="4" max="4" width="6.75" customWidth="1"/>
    <col min="5" max="5" width="15.25" customWidth="1"/>
    <col min="6" max="6" width="10.25" customWidth="1"/>
    <col min="8" max="8" width="10.375"/>
    <col min="10" max="10" width="0.125" customWidth="1"/>
    <col min="11" max="19" width="9" hidden="1" customWidth="1"/>
    <col min="20" max="20" width="10.125"/>
    <col min="21" max="23" width="9.25"/>
    <col min="24" max="24" width="9" hidden="1" customWidth="1"/>
    <col min="25" max="25" width="9.25"/>
    <col min="26" max="26" width="0.125" customWidth="1"/>
    <col min="27" max="27" width="9.125" customWidth="1"/>
    <col min="28" max="28" width="9" hidden="1" customWidth="1"/>
  </cols>
  <sheetData>
    <row r="1" spans="1:29" ht="14.25" customHeight="1">
      <c r="A1" s="76"/>
      <c r="B1" s="77"/>
      <c r="C1" s="77"/>
      <c r="D1" s="78"/>
      <c r="E1" s="79"/>
      <c r="F1" s="80"/>
      <c r="G1" s="80"/>
      <c r="H1" s="80"/>
      <c r="I1" s="80"/>
      <c r="J1" s="80"/>
      <c r="K1" s="80"/>
      <c r="L1" s="80"/>
      <c r="M1" s="80"/>
      <c r="N1" s="80"/>
      <c r="O1" s="91"/>
      <c r="P1" s="91"/>
      <c r="Q1" s="91"/>
      <c r="R1" s="91"/>
      <c r="S1" s="91"/>
      <c r="AC1" s="80" t="s">
        <v>128</v>
      </c>
    </row>
    <row r="2" spans="1:29" ht="20.25" customHeight="1">
      <c r="A2" s="81" t="s">
        <v>129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9" ht="14.25" customHeight="1">
      <c r="A3" s="82"/>
      <c r="B3" s="83"/>
      <c r="C3" s="83"/>
      <c r="D3" s="84"/>
      <c r="E3" s="85"/>
      <c r="F3" s="80"/>
      <c r="G3" s="86"/>
      <c r="H3" s="86"/>
      <c r="I3" s="86"/>
      <c r="J3" s="86"/>
      <c r="K3" s="86"/>
      <c r="L3" s="86"/>
      <c r="M3" s="86"/>
      <c r="O3" s="92"/>
      <c r="P3" s="92"/>
      <c r="Q3" s="92"/>
      <c r="R3" s="85"/>
      <c r="S3" s="85"/>
      <c r="AC3" s="103" t="s">
        <v>56</v>
      </c>
    </row>
    <row r="4" spans="1:29" ht="54.95" customHeight="1">
      <c r="A4" s="199" t="s">
        <v>94</v>
      </c>
      <c r="B4" s="199"/>
      <c r="C4" s="199"/>
      <c r="D4" s="200" t="s">
        <v>81</v>
      </c>
      <c r="E4" s="201" t="s">
        <v>95</v>
      </c>
      <c r="F4" s="202" t="s">
        <v>130</v>
      </c>
      <c r="G4" s="201" t="s">
        <v>131</v>
      </c>
      <c r="H4" s="203" t="s">
        <v>132</v>
      </c>
      <c r="I4" s="201" t="s">
        <v>133</v>
      </c>
      <c r="J4" s="205" t="s">
        <v>134</v>
      </c>
      <c r="K4" s="205" t="s">
        <v>135</v>
      </c>
      <c r="L4" s="205" t="s">
        <v>136</v>
      </c>
      <c r="M4" s="205" t="s">
        <v>137</v>
      </c>
      <c r="N4" s="93" t="s">
        <v>138</v>
      </c>
      <c r="O4" s="93"/>
      <c r="P4" s="93"/>
      <c r="Q4" s="93"/>
      <c r="R4" s="205" t="s">
        <v>139</v>
      </c>
      <c r="S4" s="205" t="s">
        <v>140</v>
      </c>
      <c r="T4" s="95" t="s">
        <v>141</v>
      </c>
      <c r="U4" s="96"/>
      <c r="V4" s="96"/>
      <c r="W4" s="96"/>
      <c r="X4" s="96"/>
      <c r="Y4" s="96"/>
      <c r="Z4" s="96"/>
      <c r="AA4" s="96"/>
      <c r="AB4" s="207" t="s">
        <v>142</v>
      </c>
      <c r="AC4" s="207" t="s">
        <v>143</v>
      </c>
    </row>
    <row r="5" spans="1:29" ht="54.95" customHeight="1">
      <c r="A5" s="89" t="s">
        <v>113</v>
      </c>
      <c r="B5" s="89" t="s">
        <v>114</v>
      </c>
      <c r="C5" s="89" t="s">
        <v>115</v>
      </c>
      <c r="D5" s="201"/>
      <c r="E5" s="201"/>
      <c r="F5" s="202"/>
      <c r="G5" s="201"/>
      <c r="H5" s="204"/>
      <c r="I5" s="201"/>
      <c r="J5" s="206"/>
      <c r="K5" s="206"/>
      <c r="L5" s="206"/>
      <c r="M5" s="206"/>
      <c r="N5" s="87" t="s">
        <v>103</v>
      </c>
      <c r="O5" s="94" t="s">
        <v>144</v>
      </c>
      <c r="P5" s="94" t="s">
        <v>145</v>
      </c>
      <c r="Q5" s="97" t="s">
        <v>146</v>
      </c>
      <c r="R5" s="206"/>
      <c r="S5" s="206"/>
      <c r="T5" s="98" t="s">
        <v>103</v>
      </c>
      <c r="U5" s="99" t="s">
        <v>147</v>
      </c>
      <c r="V5" s="99" t="s">
        <v>148</v>
      </c>
      <c r="W5" s="99" t="s">
        <v>149</v>
      </c>
      <c r="X5" s="99" t="s">
        <v>150</v>
      </c>
      <c r="Y5" s="99" t="s">
        <v>151</v>
      </c>
      <c r="Z5" s="99" t="s">
        <v>152</v>
      </c>
      <c r="AA5" s="99" t="s">
        <v>141</v>
      </c>
      <c r="AB5" s="207"/>
      <c r="AC5" s="207"/>
    </row>
    <row r="6" spans="1:29" ht="54.95" customHeight="1">
      <c r="A6" s="88" t="s">
        <v>88</v>
      </c>
      <c r="B6" s="90" t="s">
        <v>88</v>
      </c>
      <c r="C6" s="90" t="s">
        <v>88</v>
      </c>
      <c r="D6" s="88" t="s">
        <v>88</v>
      </c>
      <c r="E6" s="88" t="s">
        <v>88</v>
      </c>
      <c r="F6" s="90">
        <v>1</v>
      </c>
      <c r="G6" s="88">
        <v>2</v>
      </c>
      <c r="H6" s="90">
        <v>3</v>
      </c>
      <c r="I6" s="88">
        <v>4</v>
      </c>
      <c r="J6" s="90">
        <v>5</v>
      </c>
      <c r="K6" s="88">
        <v>6</v>
      </c>
      <c r="L6" s="90">
        <v>7</v>
      </c>
      <c r="M6" s="88">
        <v>8</v>
      </c>
      <c r="N6" s="90">
        <v>9</v>
      </c>
      <c r="O6" s="88">
        <v>10</v>
      </c>
      <c r="P6" s="90">
        <v>11</v>
      </c>
      <c r="Q6" s="88">
        <v>12</v>
      </c>
      <c r="R6" s="90">
        <v>13</v>
      </c>
      <c r="S6" s="100">
        <v>14</v>
      </c>
      <c r="T6" s="101">
        <v>15</v>
      </c>
      <c r="U6" s="100">
        <v>16</v>
      </c>
      <c r="V6" s="101">
        <v>17</v>
      </c>
      <c r="W6" s="100">
        <v>18</v>
      </c>
      <c r="X6" s="101">
        <v>19</v>
      </c>
      <c r="Y6" s="100">
        <v>20</v>
      </c>
      <c r="Z6" s="101">
        <v>21</v>
      </c>
      <c r="AA6" s="100">
        <v>22</v>
      </c>
      <c r="AB6" s="101">
        <v>23</v>
      </c>
      <c r="AC6" s="100">
        <v>24</v>
      </c>
    </row>
    <row r="7" spans="1:29" s="1" customFormat="1" ht="54.95" customHeight="1">
      <c r="A7" s="7"/>
      <c r="B7" s="7"/>
      <c r="C7" s="7"/>
      <c r="D7" s="7"/>
      <c r="E7" s="8" t="s">
        <v>89</v>
      </c>
      <c r="F7" s="52">
        <v>2277258</v>
      </c>
      <c r="G7" s="52">
        <v>350616</v>
      </c>
      <c r="H7" s="52">
        <v>1503216</v>
      </c>
      <c r="I7" s="52">
        <v>132846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43">
        <v>290580</v>
      </c>
      <c r="U7" s="43">
        <v>84000</v>
      </c>
      <c r="V7" s="43">
        <v>42560</v>
      </c>
      <c r="W7" s="43">
        <v>86500</v>
      </c>
      <c r="X7" s="43">
        <v>0</v>
      </c>
      <c r="Y7" s="43">
        <v>23520</v>
      </c>
      <c r="Z7" s="43">
        <v>0</v>
      </c>
      <c r="AA7" s="43">
        <v>54000</v>
      </c>
      <c r="AB7" s="43">
        <v>0</v>
      </c>
      <c r="AC7" s="43">
        <v>0</v>
      </c>
    </row>
    <row r="8" spans="1:29" ht="54.95" customHeight="1">
      <c r="A8" s="7"/>
      <c r="B8" s="7"/>
      <c r="C8" s="7"/>
      <c r="D8" s="7" t="s">
        <v>90</v>
      </c>
      <c r="E8" s="8" t="s">
        <v>91</v>
      </c>
      <c r="F8" s="52">
        <v>2277258</v>
      </c>
      <c r="G8" s="52">
        <v>350616</v>
      </c>
      <c r="H8" s="52">
        <v>1503216</v>
      </c>
      <c r="I8" s="52">
        <v>132846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43">
        <v>290580</v>
      </c>
      <c r="U8" s="43">
        <v>84000</v>
      </c>
      <c r="V8" s="43">
        <v>42560</v>
      </c>
      <c r="W8" s="43">
        <v>86500</v>
      </c>
      <c r="X8" s="43">
        <v>0</v>
      </c>
      <c r="Y8" s="43">
        <v>23520</v>
      </c>
      <c r="Z8" s="43">
        <v>0</v>
      </c>
      <c r="AA8" s="43">
        <v>54000</v>
      </c>
      <c r="AB8" s="43">
        <v>0</v>
      </c>
      <c r="AC8" s="43">
        <v>0</v>
      </c>
    </row>
    <row r="9" spans="1:29" ht="54.95" customHeight="1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52">
        <v>2277258</v>
      </c>
      <c r="G9" s="52">
        <v>350616</v>
      </c>
      <c r="H9" s="52">
        <v>1503216</v>
      </c>
      <c r="I9" s="52">
        <v>132846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43">
        <v>290580</v>
      </c>
      <c r="U9" s="43">
        <v>84000</v>
      </c>
      <c r="V9" s="43">
        <v>42560</v>
      </c>
      <c r="W9" s="43">
        <v>86500</v>
      </c>
      <c r="X9" s="43">
        <v>0</v>
      </c>
      <c r="Y9" s="43">
        <v>23520</v>
      </c>
      <c r="Z9" s="43">
        <v>0</v>
      </c>
      <c r="AA9" s="43">
        <v>54000</v>
      </c>
      <c r="AB9" s="43">
        <v>0</v>
      </c>
      <c r="AC9" s="43">
        <v>0</v>
      </c>
    </row>
    <row r="12" spans="1:29">
      <c r="S12" s="102"/>
    </row>
  </sheetData>
  <sheetProtection sheet="1" formatCells="0" formatColumns="0" formatRows="0"/>
  <mergeCells count="15">
    <mergeCell ref="M4:M5"/>
    <mergeCell ref="R4:R5"/>
    <mergeCell ref="S4:S5"/>
    <mergeCell ref="AB4:AB5"/>
    <mergeCell ref="AC4:AC5"/>
    <mergeCell ref="H4:H5"/>
    <mergeCell ref="I4:I5"/>
    <mergeCell ref="J4:J5"/>
    <mergeCell ref="K4:K5"/>
    <mergeCell ref="L4:L5"/>
    <mergeCell ref="A4:C4"/>
    <mergeCell ref="D4:D5"/>
    <mergeCell ref="E4:E5"/>
    <mergeCell ref="F4:F5"/>
    <mergeCell ref="G4:G5"/>
  </mergeCells>
  <phoneticPr fontId="3" type="noConversion"/>
  <pageMargins left="0.39305555555555599" right="0.196527777777778" top="0.98402777777777795" bottom="0.78680555555555598" header="0.51180555555555596" footer="0.51180555555555596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workbookViewId="0">
      <selection activeCell="A4" sqref="A4:XFD9"/>
    </sheetView>
  </sheetViews>
  <sheetFormatPr defaultColWidth="9"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16.75" customWidth="1"/>
    <col min="6" max="6" width="9.125" customWidth="1"/>
    <col min="7" max="7" width="7" customWidth="1"/>
    <col min="8" max="8" width="6.875" customWidth="1"/>
    <col min="9" max="10" width="7" hidden="1" customWidth="1"/>
    <col min="11" max="11" width="8.125" customWidth="1"/>
    <col min="12" max="12" width="8" customWidth="1"/>
    <col min="13" max="13" width="7" customWidth="1"/>
    <col min="14" max="14" width="8.125" customWidth="1"/>
    <col min="15" max="15" width="8.625" customWidth="1"/>
    <col min="16" max="16" width="7" customWidth="1"/>
    <col min="17" max="17" width="9.125" customWidth="1"/>
    <col min="18" max="18" width="9.5" customWidth="1"/>
    <col min="19" max="19" width="7" hidden="1" customWidth="1"/>
    <col min="20" max="20" width="7" customWidth="1"/>
    <col min="21" max="21" width="8.75" customWidth="1"/>
    <col min="22" max="22" width="7" customWidth="1"/>
    <col min="23" max="26" width="7" hidden="1" customWidth="1"/>
    <col min="27" max="27" width="7" customWidth="1"/>
  </cols>
  <sheetData>
    <row r="1" spans="1:27" ht="14.25" customHeight="1">
      <c r="A1" s="55"/>
      <c r="B1" s="56"/>
      <c r="C1" s="56"/>
      <c r="D1" s="57"/>
      <c r="E1" s="5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 t="s">
        <v>153</v>
      </c>
    </row>
    <row r="2" spans="1:27" ht="20.25" customHeight="1">
      <c r="A2" s="60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>
      <c r="A3" s="61"/>
      <c r="B3" s="62"/>
      <c r="C3" s="62"/>
      <c r="D3" s="63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74" t="s">
        <v>56</v>
      </c>
    </row>
    <row r="4" spans="1:27" ht="54.95" customHeight="1">
      <c r="A4" s="208" t="s">
        <v>94</v>
      </c>
      <c r="B4" s="208"/>
      <c r="C4" s="208"/>
      <c r="D4" s="209" t="s">
        <v>81</v>
      </c>
      <c r="E4" s="211" t="s">
        <v>95</v>
      </c>
      <c r="F4" s="210" t="s">
        <v>96</v>
      </c>
      <c r="G4" s="210" t="s">
        <v>155</v>
      </c>
      <c r="H4" s="210" t="s">
        <v>156</v>
      </c>
      <c r="I4" s="210" t="s">
        <v>157</v>
      </c>
      <c r="J4" s="210" t="s">
        <v>158</v>
      </c>
      <c r="K4" s="210" t="s">
        <v>159</v>
      </c>
      <c r="L4" s="210" t="s">
        <v>160</v>
      </c>
      <c r="M4" s="210" t="s">
        <v>161</v>
      </c>
      <c r="N4" s="210" t="s">
        <v>162</v>
      </c>
      <c r="O4" s="210" t="s">
        <v>163</v>
      </c>
      <c r="P4" s="210" t="s">
        <v>164</v>
      </c>
      <c r="Q4" s="210" t="s">
        <v>165</v>
      </c>
      <c r="R4" s="210" t="s">
        <v>166</v>
      </c>
      <c r="S4" s="212" t="s">
        <v>167</v>
      </c>
      <c r="T4" s="210" t="s">
        <v>168</v>
      </c>
      <c r="U4" s="212" t="s">
        <v>169</v>
      </c>
      <c r="V4" s="212" t="s">
        <v>170</v>
      </c>
      <c r="W4" s="71" t="s">
        <v>171</v>
      </c>
      <c r="X4" s="72"/>
      <c r="Y4" s="72"/>
      <c r="Z4" s="72"/>
      <c r="AA4" s="72"/>
    </row>
    <row r="5" spans="1:27" ht="54.95" customHeight="1">
      <c r="A5" s="67" t="s">
        <v>113</v>
      </c>
      <c r="B5" s="67" t="s">
        <v>114</v>
      </c>
      <c r="C5" s="67" t="s">
        <v>115</v>
      </c>
      <c r="D5" s="210"/>
      <c r="E5" s="211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3"/>
      <c r="T5" s="210"/>
      <c r="U5" s="213"/>
      <c r="V5" s="213"/>
      <c r="W5" s="73" t="s">
        <v>103</v>
      </c>
      <c r="X5" s="66" t="s">
        <v>172</v>
      </c>
      <c r="Y5" s="66" t="s">
        <v>173</v>
      </c>
      <c r="Z5" s="70" t="s">
        <v>174</v>
      </c>
      <c r="AA5" s="75" t="s">
        <v>175</v>
      </c>
    </row>
    <row r="6" spans="1:27" ht="54.95" customHeight="1">
      <c r="A6" s="68" t="s">
        <v>88</v>
      </c>
      <c r="B6" s="68" t="s">
        <v>88</v>
      </c>
      <c r="C6" s="68" t="s">
        <v>88</v>
      </c>
      <c r="D6" s="68" t="s">
        <v>88</v>
      </c>
      <c r="E6" s="68" t="s">
        <v>88</v>
      </c>
      <c r="F6" s="69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69">
        <v>13</v>
      </c>
      <c r="S6" s="69">
        <v>14</v>
      </c>
      <c r="T6" s="69">
        <v>15</v>
      </c>
      <c r="U6" s="69">
        <v>16</v>
      </c>
      <c r="V6" s="69">
        <v>17</v>
      </c>
      <c r="W6" s="69">
        <v>18</v>
      </c>
      <c r="X6" s="69">
        <v>19</v>
      </c>
      <c r="Y6" s="69">
        <v>20</v>
      </c>
      <c r="Z6" s="69">
        <v>21</v>
      </c>
      <c r="AA6" s="69">
        <v>22</v>
      </c>
    </row>
    <row r="7" spans="1:27" s="1" customFormat="1" ht="54.95" customHeight="1">
      <c r="A7" s="7"/>
      <c r="B7" s="7"/>
      <c r="C7" s="7"/>
      <c r="D7" s="7"/>
      <c r="E7" s="8" t="s">
        <v>89</v>
      </c>
      <c r="F7" s="52">
        <v>368220.5</v>
      </c>
      <c r="G7" s="52">
        <v>5617.1</v>
      </c>
      <c r="H7" s="52">
        <v>2312.9</v>
      </c>
      <c r="I7" s="52">
        <v>0</v>
      </c>
      <c r="J7" s="52">
        <v>0</v>
      </c>
      <c r="K7" s="52">
        <v>11564.6</v>
      </c>
      <c r="L7" s="52">
        <v>15529.6</v>
      </c>
      <c r="M7" s="52">
        <v>5286.7</v>
      </c>
      <c r="N7" s="52">
        <v>99125.4</v>
      </c>
      <c r="O7" s="52">
        <v>16520.900000000001</v>
      </c>
      <c r="P7" s="52">
        <v>4956.3</v>
      </c>
      <c r="Q7" s="52">
        <v>20816.3</v>
      </c>
      <c r="R7" s="52">
        <v>138775.6</v>
      </c>
      <c r="S7" s="52">
        <v>0</v>
      </c>
      <c r="T7" s="52">
        <v>9912.5</v>
      </c>
      <c r="U7" s="52">
        <v>37076.6</v>
      </c>
      <c r="V7" s="52">
        <v>726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</row>
    <row r="8" spans="1:27" ht="54.95" customHeight="1">
      <c r="A8" s="7"/>
      <c r="B8" s="7"/>
      <c r="C8" s="7"/>
      <c r="D8" s="7" t="s">
        <v>90</v>
      </c>
      <c r="E8" s="8" t="s">
        <v>91</v>
      </c>
      <c r="F8" s="52">
        <v>368220.5</v>
      </c>
      <c r="G8" s="52">
        <v>5617.1</v>
      </c>
      <c r="H8" s="52">
        <v>2312.9</v>
      </c>
      <c r="I8" s="52">
        <v>0</v>
      </c>
      <c r="J8" s="52">
        <v>0</v>
      </c>
      <c r="K8" s="52">
        <v>11564.6</v>
      </c>
      <c r="L8" s="52">
        <v>15529.6</v>
      </c>
      <c r="M8" s="52">
        <v>5286.7</v>
      </c>
      <c r="N8" s="52">
        <v>99125.4</v>
      </c>
      <c r="O8" s="52">
        <v>16520.900000000001</v>
      </c>
      <c r="P8" s="52">
        <v>4956.3</v>
      </c>
      <c r="Q8" s="52">
        <v>20816.3</v>
      </c>
      <c r="R8" s="52">
        <v>138775.6</v>
      </c>
      <c r="S8" s="52">
        <v>0</v>
      </c>
      <c r="T8" s="52">
        <v>9912.5</v>
      </c>
      <c r="U8" s="52">
        <v>37076.6</v>
      </c>
      <c r="V8" s="52">
        <v>726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</row>
    <row r="9" spans="1:27" ht="54.95" customHeight="1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52">
        <v>368220.5</v>
      </c>
      <c r="G9" s="52">
        <v>5617.1</v>
      </c>
      <c r="H9" s="52">
        <v>2312.9</v>
      </c>
      <c r="I9" s="52">
        <v>0</v>
      </c>
      <c r="J9" s="52">
        <v>0</v>
      </c>
      <c r="K9" s="52">
        <v>11564.6</v>
      </c>
      <c r="L9" s="52">
        <v>15529.6</v>
      </c>
      <c r="M9" s="52">
        <v>5286.7</v>
      </c>
      <c r="N9" s="52">
        <v>99125.4</v>
      </c>
      <c r="O9" s="52">
        <v>16520.900000000001</v>
      </c>
      <c r="P9" s="52">
        <v>4956.3</v>
      </c>
      <c r="Q9" s="52">
        <v>20816.3</v>
      </c>
      <c r="R9" s="52">
        <v>138775.6</v>
      </c>
      <c r="S9" s="52">
        <v>0</v>
      </c>
      <c r="T9" s="52">
        <v>9912.5</v>
      </c>
      <c r="U9" s="52">
        <v>37076.6</v>
      </c>
      <c r="V9" s="52">
        <v>726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</row>
  </sheetData>
  <sheetProtection sheet="1" formatCells="0" formatColumns="0" formatRows="0"/>
  <mergeCells count="20">
    <mergeCell ref="R4:R5"/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A4:C4"/>
    <mergeCell ref="D4:D5"/>
    <mergeCell ref="E4:E5"/>
    <mergeCell ref="F4:F5"/>
    <mergeCell ref="G4:G5"/>
  </mergeCells>
  <phoneticPr fontId="3" type="noConversion"/>
  <pageMargins left="0.39305555555555599" right="0.235416666666667" top="0.98402777777777795" bottom="0.78680555555555598" header="0.51180555555555596" footer="0.51180555555555596"/>
  <pageSetup paperSize="9" scale="7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showGridLines="0" showZeros="0" workbookViewId="0"/>
  </sheetViews>
  <sheetFormatPr defaultColWidth="9"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3" t="s">
        <v>176</v>
      </c>
    </row>
    <row r="2" spans="1:15" ht="20.25" customHeight="1">
      <c r="A2" s="47" t="s">
        <v>177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4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54" t="s">
        <v>56</v>
      </c>
    </row>
    <row r="4" spans="1:15" ht="23.25" customHeight="1">
      <c r="A4" s="214" t="s">
        <v>94</v>
      </c>
      <c r="B4" s="214"/>
      <c r="C4" s="214"/>
      <c r="D4" s="215" t="s">
        <v>81</v>
      </c>
      <c r="E4" s="216" t="s">
        <v>95</v>
      </c>
      <c r="F4" s="216" t="s">
        <v>178</v>
      </c>
      <c r="G4" s="216" t="s">
        <v>179</v>
      </c>
      <c r="H4" s="217" t="s">
        <v>180</v>
      </c>
      <c r="I4" s="216" t="s">
        <v>181</v>
      </c>
      <c r="J4" s="216" t="s">
        <v>182</v>
      </c>
      <c r="K4" s="216" t="s">
        <v>183</v>
      </c>
      <c r="L4" s="216" t="s">
        <v>184</v>
      </c>
      <c r="M4" s="216" t="s">
        <v>185</v>
      </c>
      <c r="N4" s="216" t="s">
        <v>186</v>
      </c>
      <c r="O4" s="217" t="s">
        <v>187</v>
      </c>
    </row>
    <row r="5" spans="1:15" ht="23.25" customHeight="1">
      <c r="A5" s="50" t="s">
        <v>113</v>
      </c>
      <c r="B5" s="50" t="s">
        <v>114</v>
      </c>
      <c r="C5" s="50" t="s">
        <v>115</v>
      </c>
      <c r="D5" s="216"/>
      <c r="E5" s="216"/>
      <c r="F5" s="216"/>
      <c r="G5" s="216"/>
      <c r="H5" s="218"/>
      <c r="I5" s="216"/>
      <c r="J5" s="216"/>
      <c r="K5" s="216"/>
      <c r="L5" s="216"/>
      <c r="M5" s="216"/>
      <c r="N5" s="216"/>
      <c r="O5" s="218"/>
    </row>
    <row r="6" spans="1:15" ht="14.25" customHeight="1">
      <c r="A6" s="49" t="s">
        <v>88</v>
      </c>
      <c r="B6" s="49" t="s">
        <v>88</v>
      </c>
      <c r="C6" s="49" t="s">
        <v>88</v>
      </c>
      <c r="D6" s="49" t="s">
        <v>88</v>
      </c>
      <c r="E6" s="49" t="s">
        <v>88</v>
      </c>
      <c r="F6" s="49">
        <v>1</v>
      </c>
      <c r="G6" s="51">
        <v>2</v>
      </c>
      <c r="H6" s="49">
        <v>3</v>
      </c>
      <c r="I6" s="51">
        <v>4</v>
      </c>
      <c r="J6" s="49">
        <v>5</v>
      </c>
      <c r="K6" s="51">
        <v>6</v>
      </c>
      <c r="L6" s="49">
        <v>7</v>
      </c>
      <c r="M6" s="51">
        <v>8</v>
      </c>
      <c r="N6" s="49">
        <v>9</v>
      </c>
      <c r="O6" s="51">
        <v>10</v>
      </c>
    </row>
    <row r="7" spans="1:15" s="1" customFormat="1" ht="14.25" customHeight="1">
      <c r="A7" s="7"/>
      <c r="B7" s="7"/>
      <c r="C7" s="7"/>
      <c r="D7" s="7"/>
      <c r="E7" s="8"/>
      <c r="F7" s="52"/>
      <c r="G7" s="52"/>
      <c r="H7" s="52"/>
      <c r="I7" s="52"/>
      <c r="J7" s="52"/>
      <c r="K7" s="52"/>
      <c r="L7" s="52"/>
      <c r="M7" s="52"/>
      <c r="N7" s="52"/>
      <c r="O7" s="52"/>
    </row>
  </sheetData>
  <sheetProtection sheet="1" formatCells="0" formatColumns="0" formatRows="0"/>
  <mergeCells count="13">
    <mergeCell ref="M4:M5"/>
    <mergeCell ref="N4:N5"/>
    <mergeCell ref="O4:O5"/>
    <mergeCell ref="H4:H5"/>
    <mergeCell ref="I4:I5"/>
    <mergeCell ref="J4:J5"/>
    <mergeCell ref="K4:K5"/>
    <mergeCell ref="L4:L5"/>
    <mergeCell ref="A4:C4"/>
    <mergeCell ref="D4:D5"/>
    <mergeCell ref="E4:E5"/>
    <mergeCell ref="F4:F5"/>
    <mergeCell ref="G4:G5"/>
  </mergeCells>
  <phoneticPr fontId="3" type="noConversion"/>
  <pageMargins left="0.39305555555555599" right="0.196527777777778" top="0.98402777777777795" bottom="0.78680555555555598" header="0.51180555555555596" footer="0.51180555555555596"/>
  <pageSetup paperSize="9" scale="9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"/>
  <sheetViews>
    <sheetView showGridLines="0" showZeros="0" workbookViewId="0">
      <selection activeCell="A4" sqref="A4:XFD9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2" width="12" customWidth="1"/>
    <col min="13" max="13" width="0.25" hidden="1" customWidth="1"/>
    <col min="14" max="15" width="8" hidden="1" customWidth="1"/>
    <col min="16" max="16" width="9" hidden="1" customWidth="1"/>
  </cols>
  <sheetData>
    <row r="1" spans="1:17" ht="14.25" customHeight="1">
      <c r="A1" s="23"/>
      <c r="B1" s="24"/>
      <c r="C1" s="24"/>
      <c r="D1" s="25"/>
      <c r="E1" s="26"/>
      <c r="F1" s="26"/>
      <c r="G1" s="27"/>
      <c r="H1" s="27"/>
      <c r="I1" s="27"/>
      <c r="J1" s="38"/>
      <c r="K1" s="39"/>
      <c r="L1" s="39"/>
      <c r="M1" s="39"/>
      <c r="N1" s="40"/>
      <c r="Q1" s="39" t="s">
        <v>188</v>
      </c>
    </row>
    <row r="2" spans="1:17" ht="20.25" customHeight="1">
      <c r="A2" s="28" t="s">
        <v>189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Q2" s="28"/>
    </row>
    <row r="3" spans="1:17" ht="15" customHeight="1">
      <c r="A3" s="29"/>
      <c r="B3" s="30"/>
      <c r="C3" s="30"/>
      <c r="D3" s="31"/>
      <c r="E3" s="32"/>
      <c r="F3" s="32"/>
      <c r="G3" s="33"/>
      <c r="H3" s="33"/>
      <c r="I3" s="33"/>
      <c r="J3" s="41"/>
      <c r="K3" s="41"/>
      <c r="L3" s="41"/>
      <c r="M3" s="41"/>
      <c r="N3" s="42"/>
      <c r="Q3" s="45" t="s">
        <v>56</v>
      </c>
    </row>
    <row r="4" spans="1:17" ht="54.95" customHeight="1">
      <c r="A4" s="219" t="s">
        <v>94</v>
      </c>
      <c r="B4" s="219"/>
      <c r="C4" s="219"/>
      <c r="D4" s="220" t="s">
        <v>81</v>
      </c>
      <c r="E4" s="221" t="s">
        <v>190</v>
      </c>
      <c r="F4" s="222" t="s">
        <v>191</v>
      </c>
      <c r="G4" s="219" t="s">
        <v>192</v>
      </c>
      <c r="H4" s="224" t="s">
        <v>193</v>
      </c>
      <c r="I4" s="219" t="s">
        <v>194</v>
      </c>
      <c r="J4" s="219" t="s">
        <v>195</v>
      </c>
      <c r="K4" s="219" t="s">
        <v>178</v>
      </c>
      <c r="L4" s="226" t="s">
        <v>107</v>
      </c>
      <c r="M4" s="226" t="s">
        <v>108</v>
      </c>
      <c r="N4" s="228" t="s">
        <v>109</v>
      </c>
      <c r="O4" s="226" t="s">
        <v>110</v>
      </c>
      <c r="P4" s="226" t="s">
        <v>111</v>
      </c>
      <c r="Q4" s="226" t="s">
        <v>112</v>
      </c>
    </row>
    <row r="5" spans="1:17" ht="54.95" customHeight="1">
      <c r="A5" s="35" t="s">
        <v>113</v>
      </c>
      <c r="B5" s="35" t="s">
        <v>114</v>
      </c>
      <c r="C5" s="35" t="s">
        <v>115</v>
      </c>
      <c r="D5" s="221"/>
      <c r="E5" s="221"/>
      <c r="F5" s="223"/>
      <c r="G5" s="219"/>
      <c r="H5" s="225"/>
      <c r="I5" s="219"/>
      <c r="J5" s="219"/>
      <c r="K5" s="219"/>
      <c r="L5" s="227"/>
      <c r="M5" s="227"/>
      <c r="N5" s="227"/>
      <c r="O5" s="227"/>
      <c r="P5" s="227"/>
      <c r="Q5" s="227"/>
    </row>
    <row r="6" spans="1:17" ht="54.95" customHeight="1">
      <c r="A6" s="34" t="s">
        <v>88</v>
      </c>
      <c r="B6" s="34" t="s">
        <v>88</v>
      </c>
      <c r="C6" s="34" t="s">
        <v>88</v>
      </c>
      <c r="D6" s="34" t="s">
        <v>88</v>
      </c>
      <c r="E6" s="36" t="s">
        <v>88</v>
      </c>
      <c r="F6" s="36" t="s">
        <v>88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</row>
    <row r="7" spans="1:17" s="1" customFormat="1" ht="54.95" customHeight="1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43">
        <v>335100</v>
      </c>
      <c r="L7" s="43">
        <v>335100</v>
      </c>
      <c r="M7" s="43">
        <v>0</v>
      </c>
      <c r="N7" s="43">
        <v>0</v>
      </c>
      <c r="O7" s="44">
        <v>0</v>
      </c>
      <c r="P7" s="44">
        <v>0</v>
      </c>
      <c r="Q7" s="44">
        <v>0</v>
      </c>
    </row>
    <row r="8" spans="1:17" ht="54.95" customHeight="1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43">
        <v>335100</v>
      </c>
      <c r="L8" s="43">
        <v>335100</v>
      </c>
      <c r="M8" s="43">
        <v>0</v>
      </c>
      <c r="N8" s="43">
        <v>0</v>
      </c>
      <c r="O8" s="44">
        <v>0</v>
      </c>
      <c r="P8" s="44">
        <v>0</v>
      </c>
      <c r="Q8" s="44">
        <v>0</v>
      </c>
    </row>
    <row r="9" spans="1:17" ht="54.95" customHeight="1">
      <c r="A9" s="7" t="s">
        <v>116</v>
      </c>
      <c r="B9" s="7" t="s">
        <v>117</v>
      </c>
      <c r="C9" s="7" t="s">
        <v>121</v>
      </c>
      <c r="D9" s="7" t="s">
        <v>119</v>
      </c>
      <c r="E9" s="8" t="s">
        <v>122</v>
      </c>
      <c r="F9" s="8" t="s">
        <v>196</v>
      </c>
      <c r="G9" s="8" t="s">
        <v>196</v>
      </c>
      <c r="H9" s="7" t="s">
        <v>197</v>
      </c>
      <c r="I9" s="7" t="s">
        <v>198</v>
      </c>
      <c r="J9" s="7" t="s">
        <v>198</v>
      </c>
      <c r="K9" s="43">
        <v>335100</v>
      </c>
      <c r="L9" s="43">
        <v>335100</v>
      </c>
      <c r="M9" s="43">
        <v>0</v>
      </c>
      <c r="N9" s="43">
        <v>0</v>
      </c>
      <c r="O9" s="44">
        <v>0</v>
      </c>
      <c r="P9" s="44">
        <v>0</v>
      </c>
      <c r="Q9" s="44">
        <v>0</v>
      </c>
    </row>
  </sheetData>
  <sheetProtection sheet="1" formatCells="0" formatColumns="0" formatRows="0"/>
  <mergeCells count="15">
    <mergeCell ref="M4:M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A4:C4"/>
    <mergeCell ref="D4:D5"/>
    <mergeCell ref="E4:E5"/>
    <mergeCell ref="F4:F5"/>
    <mergeCell ref="G4:G5"/>
  </mergeCells>
  <phoneticPr fontId="3" type="noConversion"/>
  <pageMargins left="0.39305555555555599" right="0.196527777777778" top="0.98402777777777795" bottom="0.98402777777777795" header="0.51180555555555596" footer="0.51180555555555596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24</vt:i4>
      </vt:variant>
    </vt:vector>
  </HeadingPairs>
  <TitlesOfParts>
    <vt:vector size="36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  <vt:lpstr>车辆情况表!Print_Area</vt:lpstr>
      <vt:lpstr>对个人和家庭的补助!Print_Area</vt:lpstr>
      <vt:lpstr>工资福利支出!Print_Area</vt:lpstr>
      <vt:lpstr>其他人员情况表!Print_Area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在职人员情况表!Print_Area</vt:lpstr>
      <vt:lpstr>支出分类汇总!Print_Area</vt:lpstr>
      <vt:lpstr>支出总表!Print_Area</vt:lpstr>
      <vt:lpstr>车辆情况表!Print_Titles</vt:lpstr>
      <vt:lpstr>对个人和家庭的补助!Print_Titles</vt:lpstr>
      <vt:lpstr>工资福利支出!Print_Titles</vt:lpstr>
      <vt:lpstr>其他人员情况表!Print_Titles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在职人员情况表!Print_Titles</vt:lpstr>
      <vt:lpstr>支出分类汇总!Print_Titles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Administrator</cp:lastModifiedBy>
  <cp:lastPrinted>2014-10-29T08:45:00Z</cp:lastPrinted>
  <dcterms:created xsi:type="dcterms:W3CDTF">2014-10-28T09:35:00Z</dcterms:created>
  <dcterms:modified xsi:type="dcterms:W3CDTF">2018-05-10T02:02:16Z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39387790</vt:i4>
  </property>
</Properties>
</file>