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6年整合资金" sheetId="4" r:id="rId1"/>
    <sheet name="2017年整合资金" sheetId="5" r:id="rId2"/>
    <sheet name="2018年整合资金" sheetId="6" r:id="rId3"/>
    <sheet name="2019年整合资金 (2)" sheetId="7" r:id="rId4"/>
  </sheets>
  <calcPr calcId="124519"/>
</workbook>
</file>

<file path=xl/calcChain.xml><?xml version="1.0" encoding="utf-8"?>
<calcChain xmlns="http://schemas.openxmlformats.org/spreadsheetml/2006/main">
  <c r="F14" i="7"/>
  <c r="G4"/>
  <c r="G5"/>
  <c r="G6"/>
  <c r="G7"/>
  <c r="G8"/>
  <c r="G9"/>
  <c r="G10"/>
  <c r="G11"/>
  <c r="G12"/>
  <c r="G3"/>
  <c r="E14"/>
  <c r="F13" i="5"/>
  <c r="F15" i="6"/>
  <c r="G4" i="4"/>
  <c r="G5"/>
  <c r="G6"/>
  <c r="G7"/>
  <c r="G8"/>
  <c r="G9"/>
  <c r="G10"/>
  <c r="G11"/>
  <c r="G12"/>
  <c r="G13"/>
  <c r="G14"/>
  <c r="G15"/>
  <c r="G16"/>
  <c r="G17"/>
  <c r="G18"/>
  <c r="G19"/>
  <c r="G20"/>
  <c r="F21"/>
  <c r="G21" s="1"/>
  <c r="G4" i="6"/>
  <c r="G5"/>
  <c r="G6"/>
  <c r="G7"/>
  <c r="G8"/>
  <c r="G9"/>
  <c r="G10"/>
  <c r="G11"/>
  <c r="G12"/>
  <c r="G13"/>
  <c r="G14"/>
  <c r="G3"/>
  <c r="E15"/>
  <c r="G7" i="5"/>
  <c r="E13"/>
  <c r="G12"/>
  <c r="G10"/>
  <c r="G9"/>
  <c r="G8"/>
  <c r="G6"/>
  <c r="G5"/>
  <c r="G4"/>
  <c r="G3"/>
  <c r="E21" i="4"/>
  <c r="G3"/>
  <c r="G14" i="7" l="1"/>
  <c r="G15" i="6"/>
  <c r="G13" i="5"/>
</calcChain>
</file>

<file path=xl/sharedStrings.xml><?xml version="1.0" encoding="utf-8"?>
<sst xmlns="http://schemas.openxmlformats.org/spreadsheetml/2006/main" count="171" uniqueCount="69">
  <si>
    <t>序号</t>
    <phoneticPr fontId="1" type="noConversion"/>
  </si>
  <si>
    <t>项目名称</t>
    <phoneticPr fontId="1" type="noConversion"/>
  </si>
  <si>
    <t>金额</t>
    <phoneticPr fontId="1" type="noConversion"/>
  </si>
  <si>
    <t>付款方名称</t>
    <phoneticPr fontId="1" type="noConversion"/>
  </si>
  <si>
    <t>支出</t>
    <phoneticPr fontId="1" type="noConversion"/>
  </si>
  <si>
    <t>备注</t>
    <phoneticPr fontId="1" type="noConversion"/>
  </si>
  <si>
    <t>国库</t>
    <phoneticPr fontId="1" type="noConversion"/>
  </si>
  <si>
    <t>整存推进项目资金</t>
    <phoneticPr fontId="1" type="noConversion"/>
  </si>
  <si>
    <t>2016年第二批脱贫攻坚整合资金（危房改造资金）</t>
    <phoneticPr fontId="1" type="noConversion"/>
  </si>
  <si>
    <t>2016年第二批脱贫攻坚整合资金（吉瓦乡奶牛养殖）</t>
    <phoneticPr fontId="1" type="noConversion"/>
  </si>
  <si>
    <t>支农</t>
    <phoneticPr fontId="1" type="noConversion"/>
  </si>
  <si>
    <t>地区</t>
    <phoneticPr fontId="1" type="noConversion"/>
  </si>
  <si>
    <t>2017年第一批生态岗位资金</t>
    <phoneticPr fontId="1" type="noConversion"/>
  </si>
  <si>
    <t>2017年整合用于产业资金</t>
    <phoneticPr fontId="1" type="noConversion"/>
  </si>
  <si>
    <t>新增生态岗位资金</t>
    <phoneticPr fontId="1" type="noConversion"/>
  </si>
  <si>
    <t>地区</t>
    <phoneticPr fontId="1" type="noConversion"/>
  </si>
  <si>
    <t>2016年建档立卡贫困人口易地搬迁住房补助</t>
    <phoneticPr fontId="1" type="noConversion"/>
  </si>
  <si>
    <t>国库</t>
    <phoneticPr fontId="1" type="noConversion"/>
  </si>
  <si>
    <t>2016年精准脱贫产业发展资金</t>
    <phoneticPr fontId="1" type="noConversion"/>
  </si>
  <si>
    <t>生态岗位补助资金</t>
    <phoneticPr fontId="1" type="noConversion"/>
  </si>
  <si>
    <t>2017年第三批生态岗位资金</t>
    <phoneticPr fontId="1" type="noConversion"/>
  </si>
  <si>
    <t>2017年定向补助资金</t>
    <phoneticPr fontId="1" type="noConversion"/>
  </si>
  <si>
    <t>2016年扶贫成效考核奖励资金</t>
    <phoneticPr fontId="1" type="noConversion"/>
  </si>
  <si>
    <t>草补结余用于生态岗位资金</t>
    <phoneticPr fontId="1" type="noConversion"/>
  </si>
  <si>
    <t>支农</t>
    <phoneticPr fontId="1" type="noConversion"/>
  </si>
  <si>
    <t>余额</t>
    <phoneticPr fontId="1" type="noConversion"/>
  </si>
  <si>
    <t>农村危房改造资金</t>
    <phoneticPr fontId="1" type="noConversion"/>
  </si>
  <si>
    <t>2018年生态岗位资金</t>
    <phoneticPr fontId="1" type="noConversion"/>
  </si>
  <si>
    <t>惠民公司</t>
    <phoneticPr fontId="1" type="noConversion"/>
  </si>
  <si>
    <t>贷款贴息资金</t>
    <phoneticPr fontId="1" type="noConversion"/>
  </si>
  <si>
    <t>产业发展资金</t>
    <phoneticPr fontId="1" type="noConversion"/>
  </si>
  <si>
    <t>2018年扶贫绩效考核资金</t>
    <phoneticPr fontId="1" type="noConversion"/>
  </si>
  <si>
    <t>第三批产业资金</t>
    <phoneticPr fontId="1" type="noConversion"/>
  </si>
  <si>
    <t>精准扶贫账户</t>
    <phoneticPr fontId="1" type="noConversion"/>
  </si>
  <si>
    <t>2016年扶贫项目管理费</t>
    <phoneticPr fontId="1" type="noConversion"/>
  </si>
  <si>
    <t>扶贫暂存</t>
    <phoneticPr fontId="1" type="noConversion"/>
  </si>
  <si>
    <t>2016年第二批扶贫技能培训资金</t>
    <phoneticPr fontId="1" type="noConversion"/>
  </si>
  <si>
    <t>扶贫</t>
    <phoneticPr fontId="1" type="noConversion"/>
  </si>
  <si>
    <t>2016年第一批扶贫技能培训资金</t>
    <phoneticPr fontId="1" type="noConversion"/>
  </si>
  <si>
    <t>农机具购置款</t>
    <phoneticPr fontId="1" type="noConversion"/>
  </si>
  <si>
    <t>2016年第二批整合资金（种粮补贴）</t>
    <phoneticPr fontId="1" type="noConversion"/>
  </si>
  <si>
    <t>2016年第二批脱贫攻坚基础设施基金</t>
    <phoneticPr fontId="1" type="noConversion"/>
  </si>
  <si>
    <t>基建</t>
    <phoneticPr fontId="1" type="noConversion"/>
  </si>
  <si>
    <t>危房改造资金</t>
    <phoneticPr fontId="1" type="noConversion"/>
  </si>
  <si>
    <t>安居</t>
    <phoneticPr fontId="1" type="noConversion"/>
  </si>
  <si>
    <t>精准扶贫</t>
    <phoneticPr fontId="1" type="noConversion"/>
  </si>
  <si>
    <t>2016年农村饮水安全巩固项目资金</t>
    <phoneticPr fontId="1" type="noConversion"/>
  </si>
  <si>
    <t>高寒退牧还草项目款</t>
    <phoneticPr fontId="1" type="noConversion"/>
  </si>
  <si>
    <t>2016年易地搬迁整合资金（40套户用系统及23座大口井）</t>
    <phoneticPr fontId="1" type="noConversion"/>
  </si>
  <si>
    <t>扶贫</t>
    <phoneticPr fontId="1" type="noConversion"/>
  </si>
  <si>
    <t>县机关</t>
    <phoneticPr fontId="1" type="noConversion"/>
  </si>
  <si>
    <t>2017年技能培训资金</t>
    <phoneticPr fontId="1" type="noConversion"/>
  </si>
  <si>
    <t>农发</t>
    <phoneticPr fontId="1" type="noConversion"/>
  </si>
  <si>
    <t>农村公路</t>
    <phoneticPr fontId="1" type="noConversion"/>
  </si>
  <si>
    <t>县机关</t>
    <phoneticPr fontId="1" type="noConversion"/>
  </si>
  <si>
    <t>2018年技能培训资金</t>
    <phoneticPr fontId="1" type="noConversion"/>
  </si>
  <si>
    <t>政策性定向补助</t>
    <phoneticPr fontId="1" type="noConversion"/>
  </si>
  <si>
    <t>合计</t>
    <phoneticPr fontId="1" type="noConversion"/>
  </si>
  <si>
    <t>公司</t>
    <phoneticPr fontId="1" type="noConversion"/>
  </si>
  <si>
    <t>2019年第二批产业资金</t>
    <phoneticPr fontId="1" type="noConversion"/>
  </si>
  <si>
    <t>2019年第一批产业资金</t>
    <phoneticPr fontId="1" type="noConversion"/>
  </si>
  <si>
    <t>2019年易地搬迁建设补助资金</t>
    <phoneticPr fontId="1" type="noConversion"/>
  </si>
  <si>
    <t>2019年易地搬迁“两项补贴”补助资金</t>
    <phoneticPr fontId="1" type="noConversion"/>
  </si>
  <si>
    <t>农牧局</t>
    <phoneticPr fontId="1" type="noConversion"/>
  </si>
  <si>
    <t>支出</t>
    <phoneticPr fontId="1" type="noConversion"/>
  </si>
  <si>
    <t>到位</t>
    <phoneticPr fontId="1" type="noConversion"/>
  </si>
  <si>
    <t>2018年扶贫资金到位及支出情况统计表</t>
    <phoneticPr fontId="1" type="noConversion"/>
  </si>
  <si>
    <t>2017年扶贫资金到位及支出情况统计表</t>
    <phoneticPr fontId="1" type="noConversion"/>
  </si>
  <si>
    <t>2016年扶贫资金到位及支出情况统计表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</si>
</sst>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22"/>
      <color theme="1"/>
      <name val="仿宋"/>
      <family val="3"/>
      <charset val="134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H15" sqref="H15"/>
    </sheetView>
  </sheetViews>
  <sheetFormatPr defaultRowHeight="13.5"/>
  <cols>
    <col min="1" max="1" width="4.5" customWidth="1"/>
    <col min="2" max="2" width="7.75" customWidth="1"/>
    <col min="3" max="3" width="12" customWidth="1"/>
    <col min="4" max="4" width="35.75" style="1" customWidth="1"/>
    <col min="5" max="5" width="13.25" customWidth="1"/>
    <col min="6" max="6" width="12.875" customWidth="1"/>
    <col min="7" max="7" width="12.25" customWidth="1"/>
    <col min="8" max="8" width="16.75" customWidth="1"/>
  </cols>
  <sheetData>
    <row r="1" spans="1:8" ht="30" customHeight="1">
      <c r="A1" s="8" t="s">
        <v>68</v>
      </c>
      <c r="B1" s="8"/>
      <c r="C1" s="8"/>
      <c r="D1" s="8"/>
      <c r="E1" s="8"/>
      <c r="F1" s="8"/>
      <c r="G1" s="8"/>
      <c r="H1" s="8"/>
    </row>
    <row r="2" spans="1:8" ht="30" customHeight="1">
      <c r="A2" s="3" t="s">
        <v>0</v>
      </c>
      <c r="B2" s="3" t="s">
        <v>3</v>
      </c>
      <c r="C2" s="3"/>
      <c r="D2" s="4" t="s">
        <v>1</v>
      </c>
      <c r="E2" s="3" t="s">
        <v>2</v>
      </c>
      <c r="F2" s="3" t="s">
        <v>4</v>
      </c>
      <c r="G2" s="3" t="s">
        <v>25</v>
      </c>
      <c r="H2" s="3" t="s">
        <v>5</v>
      </c>
    </row>
    <row r="3" spans="1:8" ht="30" customHeight="1">
      <c r="A3" s="3">
        <v>1</v>
      </c>
      <c r="B3" s="3"/>
      <c r="C3" s="3" t="s">
        <v>37</v>
      </c>
      <c r="D3" s="4" t="s">
        <v>7</v>
      </c>
      <c r="E3" s="10">
        <v>100</v>
      </c>
      <c r="F3" s="10">
        <v>100</v>
      </c>
      <c r="G3" s="3">
        <f t="shared" ref="G3:G21" si="0">SUM(E3-F3)</f>
        <v>0</v>
      </c>
      <c r="H3" s="3"/>
    </row>
    <row r="4" spans="1:8" ht="30" customHeight="1">
      <c r="A4" s="3">
        <v>2</v>
      </c>
      <c r="B4" s="3" t="s">
        <v>17</v>
      </c>
      <c r="C4" s="3" t="s">
        <v>33</v>
      </c>
      <c r="D4" s="4" t="s">
        <v>16</v>
      </c>
      <c r="E4" s="10">
        <v>205.8</v>
      </c>
      <c r="F4" s="10">
        <v>205.8</v>
      </c>
      <c r="G4" s="3">
        <f t="shared" si="0"/>
        <v>0</v>
      </c>
      <c r="H4" s="3"/>
    </row>
    <row r="5" spans="1:8" ht="30" customHeight="1">
      <c r="A5" s="3">
        <v>3</v>
      </c>
      <c r="B5" s="3" t="s">
        <v>17</v>
      </c>
      <c r="C5" s="3" t="s">
        <v>33</v>
      </c>
      <c r="D5" s="4" t="s">
        <v>18</v>
      </c>
      <c r="E5" s="10">
        <v>1896</v>
      </c>
      <c r="F5" s="10">
        <v>1896</v>
      </c>
      <c r="G5" s="3">
        <f t="shared" si="0"/>
        <v>0</v>
      </c>
      <c r="H5" s="3"/>
    </row>
    <row r="6" spans="1:8" ht="30" customHeight="1">
      <c r="A6" s="3">
        <v>4</v>
      </c>
      <c r="B6" s="5" t="s">
        <v>15</v>
      </c>
      <c r="C6" s="5"/>
      <c r="D6" s="3" t="s">
        <v>19</v>
      </c>
      <c r="E6" s="10">
        <v>239.6</v>
      </c>
      <c r="F6" s="10">
        <v>239.6</v>
      </c>
      <c r="G6" s="3">
        <f t="shared" si="0"/>
        <v>0</v>
      </c>
      <c r="H6" s="3"/>
    </row>
    <row r="7" spans="1:8" ht="30" customHeight="1">
      <c r="A7" s="3">
        <v>5</v>
      </c>
      <c r="B7" s="5"/>
      <c r="C7" s="5"/>
      <c r="D7" s="3" t="s">
        <v>19</v>
      </c>
      <c r="E7" s="10">
        <v>120</v>
      </c>
      <c r="F7" s="10">
        <v>120</v>
      </c>
      <c r="G7" s="3">
        <f t="shared" si="0"/>
        <v>0</v>
      </c>
      <c r="H7" s="3"/>
    </row>
    <row r="8" spans="1:8" ht="30" customHeight="1">
      <c r="A8" s="3">
        <v>6</v>
      </c>
      <c r="B8" s="5"/>
      <c r="C8" s="5" t="s">
        <v>42</v>
      </c>
      <c r="D8" s="3" t="s">
        <v>41</v>
      </c>
      <c r="E8" s="10">
        <v>300</v>
      </c>
      <c r="F8" s="10">
        <v>300</v>
      </c>
      <c r="G8" s="3">
        <f t="shared" si="0"/>
        <v>0</v>
      </c>
      <c r="H8" s="3"/>
    </row>
    <row r="9" spans="1:8" ht="30" customHeight="1">
      <c r="A9" s="3">
        <v>7</v>
      </c>
      <c r="B9" s="5" t="s">
        <v>17</v>
      </c>
      <c r="C9" s="5" t="s">
        <v>45</v>
      </c>
      <c r="D9" s="3" t="s">
        <v>19</v>
      </c>
      <c r="E9" s="10">
        <v>2037.7</v>
      </c>
      <c r="F9" s="10">
        <v>2037.7</v>
      </c>
      <c r="G9" s="3">
        <f t="shared" si="0"/>
        <v>0</v>
      </c>
      <c r="H9" s="3"/>
    </row>
    <row r="10" spans="1:8" ht="30" customHeight="1">
      <c r="A10" s="3">
        <v>8</v>
      </c>
      <c r="B10" s="5" t="s">
        <v>15</v>
      </c>
      <c r="C10" s="5" t="s">
        <v>35</v>
      </c>
      <c r="D10" s="3" t="s">
        <v>34</v>
      </c>
      <c r="E10" s="10">
        <v>35</v>
      </c>
      <c r="F10" s="10">
        <v>0</v>
      </c>
      <c r="G10" s="3">
        <f t="shared" si="0"/>
        <v>35</v>
      </c>
      <c r="H10" s="3"/>
    </row>
    <row r="11" spans="1:8" ht="30" customHeight="1">
      <c r="A11" s="3">
        <v>9</v>
      </c>
      <c r="B11" s="5" t="s">
        <v>15</v>
      </c>
      <c r="C11" s="5" t="s">
        <v>37</v>
      </c>
      <c r="D11" s="3" t="s">
        <v>36</v>
      </c>
      <c r="E11" s="10">
        <v>33</v>
      </c>
      <c r="F11" s="10">
        <v>33</v>
      </c>
      <c r="G11" s="3">
        <f t="shared" si="0"/>
        <v>0</v>
      </c>
      <c r="H11" s="3"/>
    </row>
    <row r="12" spans="1:8" ht="30" customHeight="1">
      <c r="A12" s="3">
        <v>10</v>
      </c>
      <c r="B12" s="5" t="s">
        <v>15</v>
      </c>
      <c r="C12" s="5" t="s">
        <v>37</v>
      </c>
      <c r="D12" s="3" t="s">
        <v>38</v>
      </c>
      <c r="E12" s="10">
        <v>43.174999999999997</v>
      </c>
      <c r="F12" s="10">
        <v>43.174999999999997</v>
      </c>
      <c r="G12" s="3">
        <f t="shared" si="0"/>
        <v>0</v>
      </c>
      <c r="H12" s="3"/>
    </row>
    <row r="13" spans="1:8" ht="30" customHeight="1">
      <c r="A13" s="3">
        <v>11</v>
      </c>
      <c r="B13" s="3" t="s">
        <v>10</v>
      </c>
      <c r="C13" s="3" t="s">
        <v>37</v>
      </c>
      <c r="D13" s="4" t="s">
        <v>9</v>
      </c>
      <c r="E13" s="10">
        <v>20</v>
      </c>
      <c r="F13" s="10">
        <v>0</v>
      </c>
      <c r="G13" s="3">
        <f t="shared" si="0"/>
        <v>20</v>
      </c>
      <c r="H13" s="3"/>
    </row>
    <row r="14" spans="1:8" ht="30" customHeight="1">
      <c r="A14" s="3">
        <v>12</v>
      </c>
      <c r="B14" s="3" t="s">
        <v>17</v>
      </c>
      <c r="C14" s="3" t="s">
        <v>24</v>
      </c>
      <c r="D14" s="4" t="s">
        <v>39</v>
      </c>
      <c r="E14" s="10">
        <v>200</v>
      </c>
      <c r="F14" s="10">
        <v>39.71</v>
      </c>
      <c r="G14" s="3">
        <f t="shared" si="0"/>
        <v>160.29</v>
      </c>
      <c r="H14" s="3"/>
    </row>
    <row r="15" spans="1:8" ht="30" customHeight="1">
      <c r="A15" s="3">
        <v>13</v>
      </c>
      <c r="B15" s="3" t="s">
        <v>15</v>
      </c>
      <c r="C15" s="3" t="s">
        <v>37</v>
      </c>
      <c r="D15" s="4" t="s">
        <v>40</v>
      </c>
      <c r="E15" s="10">
        <v>5.5</v>
      </c>
      <c r="F15" s="10">
        <v>5.5</v>
      </c>
      <c r="G15" s="3">
        <f t="shared" si="0"/>
        <v>0</v>
      </c>
      <c r="H15" s="3"/>
    </row>
    <row r="16" spans="1:8" ht="30" customHeight="1">
      <c r="A16" s="3">
        <v>14</v>
      </c>
      <c r="B16" s="3" t="s">
        <v>15</v>
      </c>
      <c r="C16" s="3" t="s">
        <v>44</v>
      </c>
      <c r="D16" s="4" t="s">
        <v>43</v>
      </c>
      <c r="E16" s="10">
        <v>604</v>
      </c>
      <c r="F16" s="10">
        <v>604</v>
      </c>
      <c r="G16" s="3">
        <f t="shared" si="0"/>
        <v>0</v>
      </c>
      <c r="H16" s="3"/>
    </row>
    <row r="17" spans="1:8" ht="30" customHeight="1">
      <c r="A17" s="3">
        <v>15</v>
      </c>
      <c r="B17" s="3" t="s">
        <v>11</v>
      </c>
      <c r="C17" s="3" t="s">
        <v>37</v>
      </c>
      <c r="D17" s="4" t="s">
        <v>8</v>
      </c>
      <c r="E17" s="10">
        <v>417</v>
      </c>
      <c r="F17" s="10">
        <v>417</v>
      </c>
      <c r="G17" s="3">
        <f t="shared" si="0"/>
        <v>0</v>
      </c>
      <c r="H17" s="3"/>
    </row>
    <row r="18" spans="1:8" ht="30" customHeight="1">
      <c r="A18" s="3">
        <v>16</v>
      </c>
      <c r="B18" s="3" t="s">
        <v>17</v>
      </c>
      <c r="C18" s="3" t="s">
        <v>42</v>
      </c>
      <c r="D18" s="4" t="s">
        <v>46</v>
      </c>
      <c r="E18" s="10">
        <v>110</v>
      </c>
      <c r="F18" s="10">
        <v>2.2084000000000001</v>
      </c>
      <c r="G18" s="3">
        <f t="shared" si="0"/>
        <v>107.7916</v>
      </c>
      <c r="H18" s="3"/>
    </row>
    <row r="19" spans="1:8" ht="30" customHeight="1">
      <c r="A19" s="3">
        <v>17</v>
      </c>
      <c r="B19" s="3" t="s">
        <v>17</v>
      </c>
      <c r="C19" s="3" t="s">
        <v>42</v>
      </c>
      <c r="D19" s="4" t="s">
        <v>47</v>
      </c>
      <c r="E19" s="10">
        <v>2339</v>
      </c>
      <c r="F19" s="10">
        <v>2339</v>
      </c>
      <c r="G19" s="3">
        <f t="shared" si="0"/>
        <v>0</v>
      </c>
      <c r="H19" s="3"/>
    </row>
    <row r="20" spans="1:8" ht="30" customHeight="1">
      <c r="A20" s="3">
        <v>18</v>
      </c>
      <c r="B20" s="3" t="s">
        <v>15</v>
      </c>
      <c r="C20" s="3" t="s">
        <v>42</v>
      </c>
      <c r="D20" s="4" t="s">
        <v>48</v>
      </c>
      <c r="E20" s="10">
        <v>227</v>
      </c>
      <c r="F20" s="10">
        <v>198.49</v>
      </c>
      <c r="G20" s="3">
        <f t="shared" si="0"/>
        <v>28.509999999999991</v>
      </c>
      <c r="H20" s="3"/>
    </row>
    <row r="21" spans="1:8" ht="30" customHeight="1">
      <c r="A21" s="3">
        <v>19</v>
      </c>
      <c r="B21" s="3"/>
      <c r="C21" s="3"/>
      <c r="D21" s="4" t="s">
        <v>57</v>
      </c>
      <c r="E21" s="10">
        <f>SUM(E3:E20)</f>
        <v>8932.7750000000015</v>
      </c>
      <c r="F21" s="10">
        <f>SUM(F3:F20)</f>
        <v>8581.1833999999999</v>
      </c>
      <c r="G21" s="3">
        <f t="shared" si="0"/>
        <v>351.59160000000156</v>
      </c>
      <c r="H21" s="3"/>
    </row>
  </sheetData>
  <mergeCells count="1">
    <mergeCell ref="A1:H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H3" sqref="H3:H11"/>
    </sheetView>
  </sheetViews>
  <sheetFormatPr defaultRowHeight="13.5"/>
  <cols>
    <col min="1" max="1" width="7" customWidth="1"/>
    <col min="2" max="7" width="15.625" customWidth="1"/>
    <col min="8" max="8" width="19.75" customWidth="1"/>
  </cols>
  <sheetData>
    <row r="1" spans="1:8" ht="30" customHeight="1">
      <c r="A1" s="9" t="s">
        <v>67</v>
      </c>
      <c r="B1" s="9"/>
      <c r="C1" s="9"/>
      <c r="D1" s="9"/>
      <c r="E1" s="9"/>
      <c r="F1" s="9"/>
      <c r="G1" s="9"/>
      <c r="H1" s="9"/>
    </row>
    <row r="2" spans="1:8" ht="30" customHeight="1">
      <c r="A2" s="4" t="s">
        <v>0</v>
      </c>
      <c r="B2" s="4" t="s">
        <v>3</v>
      </c>
      <c r="C2" s="4"/>
      <c r="D2" s="4" t="s">
        <v>1</v>
      </c>
      <c r="E2" s="4" t="s">
        <v>65</v>
      </c>
      <c r="F2" s="4" t="s">
        <v>4</v>
      </c>
      <c r="G2" s="4" t="s">
        <v>25</v>
      </c>
      <c r="H2" s="4" t="s">
        <v>5</v>
      </c>
    </row>
    <row r="3" spans="1:8" ht="54" customHeight="1">
      <c r="A3" s="4"/>
      <c r="B3" s="4" t="s">
        <v>6</v>
      </c>
      <c r="C3" s="4" t="s">
        <v>49</v>
      </c>
      <c r="D3" s="4" t="s">
        <v>12</v>
      </c>
      <c r="E3" s="12">
        <v>1210.8</v>
      </c>
      <c r="F3" s="4">
        <v>1210.8</v>
      </c>
      <c r="G3" s="4">
        <f t="shared" ref="G3:G12" si="0">SUM(E3-F3)</f>
        <v>0</v>
      </c>
      <c r="H3" s="4"/>
    </row>
    <row r="4" spans="1:8" ht="30" customHeight="1">
      <c r="A4" s="4"/>
      <c r="B4" s="4" t="s">
        <v>24</v>
      </c>
      <c r="C4" s="4"/>
      <c r="D4" s="4" t="s">
        <v>23</v>
      </c>
      <c r="E4" s="12">
        <v>995.1</v>
      </c>
      <c r="F4" s="4">
        <v>995.1</v>
      </c>
      <c r="G4" s="4">
        <f t="shared" si="0"/>
        <v>0</v>
      </c>
      <c r="H4" s="4"/>
    </row>
    <row r="5" spans="1:8" ht="30" customHeight="1">
      <c r="A5" s="4"/>
      <c r="B5" s="4" t="s">
        <v>17</v>
      </c>
      <c r="C5" s="4" t="s">
        <v>49</v>
      </c>
      <c r="D5" s="4" t="s">
        <v>20</v>
      </c>
      <c r="E5" s="12">
        <v>89.1</v>
      </c>
      <c r="F5" s="4">
        <v>89.1</v>
      </c>
      <c r="G5" s="4">
        <f t="shared" si="0"/>
        <v>0</v>
      </c>
      <c r="H5" s="4"/>
    </row>
    <row r="6" spans="1:8" ht="30" customHeight="1">
      <c r="A6" s="4"/>
      <c r="B6" s="4" t="s">
        <v>6</v>
      </c>
      <c r="C6" s="4" t="s">
        <v>49</v>
      </c>
      <c r="D6" s="4" t="s">
        <v>14</v>
      </c>
      <c r="E6" s="12">
        <v>606</v>
      </c>
      <c r="F6" s="4">
        <v>606</v>
      </c>
      <c r="G6" s="4">
        <f t="shared" si="0"/>
        <v>0</v>
      </c>
      <c r="H6" s="4"/>
    </row>
    <row r="7" spans="1:8" ht="30" customHeight="1">
      <c r="A7" s="4"/>
      <c r="B7" s="4" t="s">
        <v>6</v>
      </c>
      <c r="C7" s="4" t="s">
        <v>49</v>
      </c>
      <c r="D7" s="4" t="s">
        <v>14</v>
      </c>
      <c r="E7" s="12">
        <v>102.3</v>
      </c>
      <c r="F7" s="4">
        <v>102.3</v>
      </c>
      <c r="G7" s="4">
        <f t="shared" si="0"/>
        <v>0</v>
      </c>
      <c r="H7" s="4"/>
    </row>
    <row r="8" spans="1:8" ht="30" customHeight="1">
      <c r="A8" s="4"/>
      <c r="B8" s="4" t="s">
        <v>6</v>
      </c>
      <c r="C8" s="4"/>
      <c r="D8" s="4" t="s">
        <v>13</v>
      </c>
      <c r="E8" s="12">
        <v>4869.57</v>
      </c>
      <c r="F8" s="4">
        <v>4869.57</v>
      </c>
      <c r="G8" s="4">
        <f t="shared" si="0"/>
        <v>0</v>
      </c>
      <c r="H8" s="4"/>
    </row>
    <row r="9" spans="1:8" ht="30" customHeight="1">
      <c r="A9" s="4"/>
      <c r="B9" s="4"/>
      <c r="C9" s="4"/>
      <c r="D9" s="4" t="s">
        <v>21</v>
      </c>
      <c r="E9" s="12">
        <v>265.26179999999999</v>
      </c>
      <c r="F9" s="4">
        <v>265.26179999999999</v>
      </c>
      <c r="G9" s="4">
        <f t="shared" si="0"/>
        <v>0</v>
      </c>
      <c r="H9" s="4"/>
    </row>
    <row r="10" spans="1:8" ht="30" customHeight="1">
      <c r="A10" s="4"/>
      <c r="B10" s="4"/>
      <c r="C10" s="4"/>
      <c r="D10" s="4" t="s">
        <v>22</v>
      </c>
      <c r="E10" s="12">
        <v>150</v>
      </c>
      <c r="F10" s="4">
        <v>150</v>
      </c>
      <c r="G10" s="4">
        <f t="shared" si="0"/>
        <v>0</v>
      </c>
      <c r="H10" s="4"/>
    </row>
    <row r="11" spans="1:8" ht="30" customHeight="1">
      <c r="A11" s="4"/>
      <c r="B11" s="4" t="s">
        <v>15</v>
      </c>
      <c r="C11" s="4" t="s">
        <v>49</v>
      </c>
      <c r="D11" s="4" t="s">
        <v>26</v>
      </c>
      <c r="E11" s="12">
        <v>147</v>
      </c>
      <c r="F11" s="4">
        <v>147</v>
      </c>
      <c r="G11" s="4"/>
      <c r="H11" s="4"/>
    </row>
    <row r="12" spans="1:8" ht="30" customHeight="1">
      <c r="A12" s="4"/>
      <c r="B12" s="4" t="s">
        <v>6</v>
      </c>
      <c r="C12" s="4" t="s">
        <v>50</v>
      </c>
      <c r="D12" s="4" t="s">
        <v>51</v>
      </c>
      <c r="E12" s="12">
        <v>39.6</v>
      </c>
      <c r="F12" s="4">
        <v>0</v>
      </c>
      <c r="G12" s="4">
        <f t="shared" si="0"/>
        <v>39.6</v>
      </c>
      <c r="H12" s="4"/>
    </row>
    <row r="13" spans="1:8" ht="30" customHeight="1">
      <c r="A13" s="4"/>
      <c r="B13" s="4"/>
      <c r="C13" s="4"/>
      <c r="D13" s="4"/>
      <c r="E13" s="4">
        <f>SUM(E3:E12)</f>
        <v>8474.7317999999996</v>
      </c>
      <c r="F13" s="4">
        <f t="shared" ref="F13:G13" si="1">SUM(F3:F12)</f>
        <v>8435.1317999999992</v>
      </c>
      <c r="G13" s="4">
        <f t="shared" si="1"/>
        <v>39.6</v>
      </c>
      <c r="H13" s="4"/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H1"/>
    </sheetView>
  </sheetViews>
  <sheetFormatPr defaultRowHeight="13.5"/>
  <cols>
    <col min="1" max="1" width="9.625" customWidth="1"/>
    <col min="2" max="5" width="15.625" customWidth="1"/>
    <col min="6" max="6" width="13.625" customWidth="1"/>
    <col min="7" max="8" width="15.625" customWidth="1"/>
  </cols>
  <sheetData>
    <row r="1" spans="1:8" ht="30" customHeight="1">
      <c r="A1" s="8" t="s">
        <v>66</v>
      </c>
      <c r="B1" s="8"/>
      <c r="C1" s="8"/>
      <c r="D1" s="8"/>
      <c r="E1" s="8"/>
      <c r="F1" s="8"/>
      <c r="G1" s="8"/>
      <c r="H1" s="8"/>
    </row>
    <row r="2" spans="1:8" ht="30" customHeight="1">
      <c r="A2" s="3" t="s">
        <v>0</v>
      </c>
      <c r="B2" s="3" t="s">
        <v>3</v>
      </c>
      <c r="C2" s="3"/>
      <c r="D2" s="4" t="s">
        <v>1</v>
      </c>
      <c r="E2" s="3" t="s">
        <v>65</v>
      </c>
      <c r="F2" s="3" t="s">
        <v>4</v>
      </c>
      <c r="G2" s="3" t="s">
        <v>25</v>
      </c>
      <c r="H2" s="3" t="s">
        <v>5</v>
      </c>
    </row>
    <row r="3" spans="1:8" ht="30" customHeight="1">
      <c r="A3" s="3"/>
      <c r="B3" s="3" t="s">
        <v>15</v>
      </c>
      <c r="C3" s="3"/>
      <c r="D3" s="4" t="s">
        <v>27</v>
      </c>
      <c r="E3" s="10">
        <v>487.9</v>
      </c>
      <c r="F3" s="3">
        <v>487.9</v>
      </c>
      <c r="G3" s="3">
        <f>SUM(E3-F3)</f>
        <v>0</v>
      </c>
      <c r="H3" s="3"/>
    </row>
    <row r="4" spans="1:8" ht="30" customHeight="1">
      <c r="A4" s="3"/>
      <c r="B4" s="3" t="s">
        <v>28</v>
      </c>
      <c r="C4" s="3" t="s">
        <v>37</v>
      </c>
      <c r="D4" s="4" t="s">
        <v>29</v>
      </c>
      <c r="E4" s="10">
        <v>270</v>
      </c>
      <c r="F4" s="3">
        <v>270</v>
      </c>
      <c r="G4" s="3">
        <f t="shared" ref="G4:G14" si="0">SUM(E4-F4)</f>
        <v>0</v>
      </c>
      <c r="H4" s="3"/>
    </row>
    <row r="5" spans="1:8" ht="30" customHeight="1">
      <c r="A5" s="3"/>
      <c r="B5" s="3" t="s">
        <v>15</v>
      </c>
      <c r="C5" s="3" t="s">
        <v>37</v>
      </c>
      <c r="D5" s="4" t="s">
        <v>31</v>
      </c>
      <c r="E5" s="10">
        <v>56.34</v>
      </c>
      <c r="F5" s="3"/>
      <c r="G5" s="3">
        <f t="shared" si="0"/>
        <v>56.34</v>
      </c>
      <c r="H5" s="3"/>
    </row>
    <row r="6" spans="1:8" ht="30" customHeight="1">
      <c r="A6" s="3"/>
      <c r="B6" s="3" t="s">
        <v>17</v>
      </c>
      <c r="C6" s="3" t="s">
        <v>37</v>
      </c>
      <c r="D6" s="4" t="s">
        <v>32</v>
      </c>
      <c r="E6" s="10">
        <v>38.96</v>
      </c>
      <c r="F6" s="3">
        <v>38.96</v>
      </c>
      <c r="G6" s="3">
        <f t="shared" si="0"/>
        <v>0</v>
      </c>
      <c r="H6" s="3"/>
    </row>
    <row r="7" spans="1:8" ht="30" customHeight="1">
      <c r="A7" s="3"/>
      <c r="B7" s="3" t="s">
        <v>17</v>
      </c>
      <c r="C7" s="3" t="s">
        <v>45</v>
      </c>
      <c r="D7" s="4" t="s">
        <v>30</v>
      </c>
      <c r="E7" s="10">
        <v>5416.33</v>
      </c>
      <c r="F7" s="3">
        <v>5416.33</v>
      </c>
      <c r="G7" s="3">
        <f t="shared" si="0"/>
        <v>0</v>
      </c>
      <c r="H7" s="3"/>
    </row>
    <row r="8" spans="1:8" ht="30" customHeight="1">
      <c r="A8" s="3"/>
      <c r="B8" s="3" t="s">
        <v>17</v>
      </c>
      <c r="C8" s="3" t="s">
        <v>52</v>
      </c>
      <c r="D8" s="4" t="s">
        <v>30</v>
      </c>
      <c r="E8" s="10">
        <v>247.96</v>
      </c>
      <c r="F8" s="3">
        <v>247.96</v>
      </c>
      <c r="G8" s="3">
        <f t="shared" si="0"/>
        <v>0</v>
      </c>
      <c r="H8" s="3"/>
    </row>
    <row r="9" spans="1:8" ht="30" customHeight="1">
      <c r="A9" s="3"/>
      <c r="B9" s="3" t="s">
        <v>17</v>
      </c>
      <c r="C9" s="3" t="s">
        <v>42</v>
      </c>
      <c r="D9" s="4" t="s">
        <v>53</v>
      </c>
      <c r="E9" s="10">
        <v>2370</v>
      </c>
      <c r="F9" s="3">
        <v>2370</v>
      </c>
      <c r="G9" s="3">
        <f t="shared" si="0"/>
        <v>0</v>
      </c>
      <c r="H9" s="3"/>
    </row>
    <row r="10" spans="1:8" ht="30" customHeight="1">
      <c r="A10" s="3"/>
      <c r="B10" s="3" t="s">
        <v>17</v>
      </c>
      <c r="C10" s="3" t="s">
        <v>54</v>
      </c>
      <c r="D10" s="4" t="s">
        <v>55</v>
      </c>
      <c r="E10" s="10">
        <v>115.04</v>
      </c>
      <c r="F10" s="3">
        <v>41.965000000000003</v>
      </c>
      <c r="G10" s="3">
        <f t="shared" si="0"/>
        <v>73.075000000000003</v>
      </c>
      <c r="H10" s="3"/>
    </row>
    <row r="11" spans="1:8" ht="30" customHeight="1">
      <c r="A11" s="2"/>
      <c r="B11" s="5" t="s">
        <v>17</v>
      </c>
      <c r="C11" s="5" t="s">
        <v>37</v>
      </c>
      <c r="D11" s="7" t="s">
        <v>56</v>
      </c>
      <c r="E11" s="11">
        <v>99.26</v>
      </c>
      <c r="F11" s="3">
        <v>99.26</v>
      </c>
      <c r="G11" s="3">
        <f t="shared" si="0"/>
        <v>0</v>
      </c>
      <c r="H11" s="2"/>
    </row>
    <row r="12" spans="1:8" ht="30" customHeight="1">
      <c r="A12" s="2"/>
      <c r="B12" s="5" t="s">
        <v>17</v>
      </c>
      <c r="C12" s="5" t="s">
        <v>37</v>
      </c>
      <c r="D12" s="7" t="s">
        <v>19</v>
      </c>
      <c r="E12" s="11">
        <v>290.25</v>
      </c>
      <c r="F12" s="3">
        <v>290.25</v>
      </c>
      <c r="G12" s="3">
        <f t="shared" si="0"/>
        <v>0</v>
      </c>
      <c r="H12" s="2"/>
    </row>
    <row r="13" spans="1:8" ht="30" customHeight="1">
      <c r="A13" s="3"/>
      <c r="B13" s="5" t="s">
        <v>17</v>
      </c>
      <c r="C13" s="5" t="s">
        <v>37</v>
      </c>
      <c r="D13" s="7" t="s">
        <v>19</v>
      </c>
      <c r="E13" s="10">
        <v>2500</v>
      </c>
      <c r="F13" s="3">
        <v>2500</v>
      </c>
      <c r="G13" s="3">
        <f t="shared" si="0"/>
        <v>0</v>
      </c>
      <c r="H13" s="3"/>
    </row>
    <row r="14" spans="1:8" ht="30" customHeight="1">
      <c r="A14" s="3"/>
      <c r="B14" s="5" t="s">
        <v>17</v>
      </c>
      <c r="C14" s="5" t="s">
        <v>37</v>
      </c>
      <c r="D14" s="7" t="s">
        <v>19</v>
      </c>
      <c r="E14" s="10">
        <v>713.6</v>
      </c>
      <c r="F14" s="3">
        <v>713.6</v>
      </c>
      <c r="G14" s="3">
        <f t="shared" si="0"/>
        <v>0</v>
      </c>
      <c r="H14" s="3"/>
    </row>
    <row r="15" spans="1:8" ht="30" customHeight="1">
      <c r="A15" s="3"/>
      <c r="B15" s="3"/>
      <c r="C15" s="3"/>
      <c r="D15" s="3"/>
      <c r="E15" s="3">
        <f>SUM(E3:E14)</f>
        <v>12605.640000000001</v>
      </c>
      <c r="F15" s="3">
        <f t="shared" ref="F15:G15" si="1">SUM(F3:F14)</f>
        <v>12476.225</v>
      </c>
      <c r="G15" s="3">
        <f t="shared" si="1"/>
        <v>129.41500000000002</v>
      </c>
      <c r="H15" s="3"/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H5" sqref="H5"/>
    </sheetView>
  </sheetViews>
  <sheetFormatPr defaultRowHeight="13.5"/>
  <cols>
    <col min="1" max="1" width="9.625" customWidth="1"/>
    <col min="2" max="8" width="15.625" customWidth="1"/>
  </cols>
  <sheetData>
    <row r="1" spans="1:8" ht="30" customHeight="1">
      <c r="A1" s="8" t="s">
        <v>66</v>
      </c>
      <c r="B1" s="8"/>
      <c r="C1" s="8"/>
      <c r="D1" s="8"/>
      <c r="E1" s="8"/>
      <c r="F1" s="8"/>
      <c r="G1" s="8"/>
      <c r="H1" s="8"/>
    </row>
    <row r="2" spans="1:8" ht="30" customHeight="1">
      <c r="A2" s="3" t="s">
        <v>0</v>
      </c>
      <c r="B2" s="3" t="s">
        <v>3</v>
      </c>
      <c r="C2" s="3"/>
      <c r="D2" s="4" t="s">
        <v>1</v>
      </c>
      <c r="E2" s="3" t="s">
        <v>65</v>
      </c>
      <c r="F2" s="3" t="s">
        <v>64</v>
      </c>
      <c r="G2" s="3" t="s">
        <v>25</v>
      </c>
      <c r="H2" s="3" t="s">
        <v>5</v>
      </c>
    </row>
    <row r="3" spans="1:8" ht="30" customHeight="1">
      <c r="A3" s="3"/>
      <c r="B3" s="3" t="s">
        <v>6</v>
      </c>
      <c r="C3" s="3" t="s">
        <v>58</v>
      </c>
      <c r="D3" s="4" t="s">
        <v>59</v>
      </c>
      <c r="E3" s="10">
        <v>6398.15</v>
      </c>
      <c r="F3" s="10">
        <v>6398.15</v>
      </c>
      <c r="G3" s="3">
        <f>SUM(E3-F3)</f>
        <v>0</v>
      </c>
      <c r="H3" s="3"/>
    </row>
    <row r="4" spans="1:8" ht="30" customHeight="1">
      <c r="A4" s="3"/>
      <c r="B4" s="3" t="s">
        <v>6</v>
      </c>
      <c r="C4" s="3" t="s">
        <v>37</v>
      </c>
      <c r="D4" s="4" t="s">
        <v>29</v>
      </c>
      <c r="E4" s="10">
        <v>340</v>
      </c>
      <c r="F4" s="10">
        <v>251.49959999999999</v>
      </c>
      <c r="G4" s="3">
        <f t="shared" ref="G4:G12" si="0">SUM(E4-F4)</f>
        <v>88.500400000000013</v>
      </c>
      <c r="H4" s="3"/>
    </row>
    <row r="5" spans="1:8" ht="30" customHeight="1">
      <c r="A5" s="3"/>
      <c r="B5" s="3" t="s">
        <v>6</v>
      </c>
      <c r="C5" s="3" t="s">
        <v>37</v>
      </c>
      <c r="D5" s="4" t="s">
        <v>31</v>
      </c>
      <c r="E5" s="10">
        <v>154</v>
      </c>
      <c r="F5" s="10">
        <v>0</v>
      </c>
      <c r="G5" s="3">
        <f t="shared" si="0"/>
        <v>154</v>
      </c>
      <c r="H5" s="3"/>
    </row>
    <row r="6" spans="1:8" ht="30" customHeight="1">
      <c r="A6" s="3"/>
      <c r="B6" s="3" t="s">
        <v>6</v>
      </c>
      <c r="C6" s="3" t="s">
        <v>37</v>
      </c>
      <c r="D6" s="4" t="s">
        <v>60</v>
      </c>
      <c r="E6" s="10">
        <v>9358.83</v>
      </c>
      <c r="F6" s="10">
        <v>9358.83</v>
      </c>
      <c r="G6" s="3">
        <f t="shared" si="0"/>
        <v>0</v>
      </c>
      <c r="H6" s="3"/>
    </row>
    <row r="7" spans="1:8" ht="30" customHeight="1">
      <c r="A7" s="3"/>
      <c r="B7" s="3" t="s">
        <v>6</v>
      </c>
      <c r="C7" s="3" t="s">
        <v>37</v>
      </c>
      <c r="D7" s="4" t="s">
        <v>61</v>
      </c>
      <c r="E7" s="10">
        <v>2600.8000000000002</v>
      </c>
      <c r="F7" s="10">
        <v>2600.8000000000002</v>
      </c>
      <c r="G7" s="3">
        <f t="shared" si="0"/>
        <v>0</v>
      </c>
      <c r="H7" s="3"/>
    </row>
    <row r="8" spans="1:8" ht="30" customHeight="1">
      <c r="A8" s="3"/>
      <c r="B8" s="3" t="s">
        <v>6</v>
      </c>
      <c r="C8" s="3" t="s">
        <v>37</v>
      </c>
      <c r="D8" s="4" t="s">
        <v>62</v>
      </c>
      <c r="E8" s="10">
        <v>929.14</v>
      </c>
      <c r="F8" s="10">
        <v>929.14</v>
      </c>
      <c r="G8" s="3">
        <f t="shared" si="0"/>
        <v>0</v>
      </c>
      <c r="H8" s="3"/>
    </row>
    <row r="9" spans="1:8" ht="30" customHeight="1">
      <c r="A9" s="3"/>
      <c r="B9" s="3" t="s">
        <v>6</v>
      </c>
      <c r="C9" s="3" t="s">
        <v>42</v>
      </c>
      <c r="D9" s="4" t="s">
        <v>53</v>
      </c>
      <c r="E9" s="10">
        <v>103.49</v>
      </c>
      <c r="F9" s="10">
        <v>0</v>
      </c>
      <c r="G9" s="3">
        <f t="shared" si="0"/>
        <v>103.49</v>
      </c>
      <c r="H9" s="3"/>
    </row>
    <row r="10" spans="1:8" ht="30" customHeight="1">
      <c r="A10" s="3"/>
      <c r="B10" s="3" t="s">
        <v>6</v>
      </c>
      <c r="C10" s="3" t="s">
        <v>50</v>
      </c>
      <c r="D10" s="4" t="s">
        <v>55</v>
      </c>
      <c r="E10" s="10">
        <v>60</v>
      </c>
      <c r="F10" s="10">
        <v>0</v>
      </c>
      <c r="G10" s="3">
        <f t="shared" si="0"/>
        <v>60</v>
      </c>
      <c r="H10" s="3"/>
    </row>
    <row r="11" spans="1:8" ht="30" customHeight="1">
      <c r="A11" s="2"/>
      <c r="B11" s="5" t="s">
        <v>6</v>
      </c>
      <c r="C11" s="5" t="s">
        <v>37</v>
      </c>
      <c r="D11" s="7" t="s">
        <v>19</v>
      </c>
      <c r="E11" s="11">
        <v>978</v>
      </c>
      <c r="F11" s="11">
        <v>0</v>
      </c>
      <c r="G11" s="3">
        <f t="shared" si="0"/>
        <v>978</v>
      </c>
      <c r="H11" s="2"/>
    </row>
    <row r="12" spans="1:8" ht="30" customHeight="1">
      <c r="A12" s="3"/>
      <c r="B12" s="5" t="s">
        <v>6</v>
      </c>
      <c r="C12" s="5" t="s">
        <v>63</v>
      </c>
      <c r="D12" s="7" t="s">
        <v>26</v>
      </c>
      <c r="E12" s="10">
        <v>55.15</v>
      </c>
      <c r="F12" s="10">
        <v>0</v>
      </c>
      <c r="G12" s="3">
        <f t="shared" si="0"/>
        <v>55.15</v>
      </c>
      <c r="H12" s="3"/>
    </row>
    <row r="13" spans="1:8" ht="30" customHeight="1">
      <c r="A13" s="3"/>
      <c r="B13" s="5"/>
      <c r="C13" s="5"/>
      <c r="D13" s="7"/>
      <c r="E13" s="6"/>
      <c r="F13" s="6"/>
      <c r="G13" s="3"/>
      <c r="H13" s="3"/>
    </row>
    <row r="14" spans="1:8" ht="30" customHeight="1">
      <c r="A14" s="3"/>
      <c r="B14" s="3"/>
      <c r="C14" s="3"/>
      <c r="D14" s="3"/>
      <c r="E14" s="3">
        <f>SUM(E3:E13)</f>
        <v>20977.56</v>
      </c>
      <c r="F14" s="3">
        <f>SUM(F3:F13)</f>
        <v>19538.419599999997</v>
      </c>
      <c r="G14" s="3">
        <f t="shared" ref="G14" si="1">SUM(G3:G13)</f>
        <v>1439.1404000000002</v>
      </c>
      <c r="H14" s="3"/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2016年整合资金</vt:lpstr>
      <vt:lpstr>2017年整合资金</vt:lpstr>
      <vt:lpstr>2018年整合资金</vt:lpstr>
      <vt:lpstr>2019年整合资金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2019-05-27T08:24:56Z</dcterms:modified>
</cp:coreProperties>
</file>